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4025" tabRatio="968" activeTab="4"/>
  </bookViews>
  <sheets>
    <sheet name="Notes_Usage" sheetId="4" r:id="rId1"/>
    <sheet name="BYPASS" sheetId="1" r:id="rId2"/>
    <sheet name="DB4_DDR" sheetId="2" r:id="rId3"/>
    <sheet name="DB4_DDR_P54" sheetId="3" r:id="rId4"/>
    <sheet name="DB8_SDR" sheetId="5" r:id="rId5"/>
    <sheet name="DB8_SDR_P54" sheetId="6" r:id="rId6"/>
    <sheet name="DB8_DDR" sheetId="7" r:id="rId7"/>
    <sheet name="DB8_DDR_P54" sheetId="8" r:id="rId8"/>
    <sheet name="DB10_SDR" sheetId="9" r:id="rId9"/>
    <sheet name="DB10_DDR" sheetId="10" r:id="rId10"/>
    <sheet name="DB16_SDR" sheetId="11" r:id="rId11"/>
    <sheet name="DB16_SDR_P54" sheetId="12" r:id="rId12"/>
    <sheet name="DB16_DDR" sheetId="13" r:id="rId13"/>
    <sheet name="DB16_DDR_P54" sheetId="14" r:id="rId14"/>
    <sheet name="DB20_SDR" sheetId="15" r:id="rId15"/>
    <sheet name="DB20_DDR" sheetId="16" r:id="rId16"/>
    <sheet name="DB32_SDR" sheetId="17" r:id="rId17"/>
    <sheet name="DB32_SDR_P54" sheetId="18" r:id="rId18"/>
    <sheet name="DB32_DDR" sheetId="19" r:id="rId19"/>
  </sheets>
  <calcPr calcId="145621"/>
</workbook>
</file>

<file path=xl/calcChain.xml><?xml version="1.0" encoding="utf-8"?>
<calcChain xmlns="http://schemas.openxmlformats.org/spreadsheetml/2006/main">
  <c r="B8" i="19" l="1"/>
  <c r="C8" i="19" s="1"/>
  <c r="B39" i="19"/>
  <c r="C39" i="19" s="1"/>
  <c r="B38" i="19"/>
  <c r="C38" i="19" s="1"/>
  <c r="B36" i="19"/>
  <c r="C36" i="19" s="1"/>
  <c r="B35" i="19"/>
  <c r="C35" i="19" s="1"/>
  <c r="B34" i="19"/>
  <c r="C34" i="19" s="1"/>
  <c r="B32" i="19"/>
  <c r="C32" i="19" s="1"/>
  <c r="B31" i="19"/>
  <c r="C31" i="19" s="1"/>
  <c r="B30" i="19"/>
  <c r="C30" i="19" s="1"/>
  <c r="B28" i="19"/>
  <c r="C28" i="19" s="1"/>
  <c r="B27" i="19"/>
  <c r="C27" i="19" s="1"/>
  <c r="B26" i="19"/>
  <c r="C26" i="19" s="1"/>
  <c r="B24" i="19"/>
  <c r="C24" i="19" s="1"/>
  <c r="B23" i="19"/>
  <c r="C23" i="19" s="1"/>
  <c r="B22" i="19"/>
  <c r="C22" i="19" s="1"/>
  <c r="B20" i="19"/>
  <c r="C20" i="19" s="1"/>
  <c r="B19" i="19"/>
  <c r="C19" i="19" s="1"/>
  <c r="B18" i="19"/>
  <c r="C18" i="19" s="1"/>
  <c r="B16" i="19"/>
  <c r="C16" i="19" s="1"/>
  <c r="B15" i="19"/>
  <c r="C15" i="19" s="1"/>
  <c r="B14" i="19"/>
  <c r="C14" i="19" s="1"/>
  <c r="B12" i="19"/>
  <c r="C12" i="19" s="1"/>
  <c r="B11" i="19"/>
  <c r="C11" i="19" s="1"/>
  <c r="B10" i="19"/>
  <c r="C10" i="19" s="1"/>
  <c r="D3" i="19"/>
  <c r="B37" i="19" s="1"/>
  <c r="C37" i="19" s="1"/>
  <c r="D3" i="18"/>
  <c r="B34" i="18" s="1"/>
  <c r="C34" i="18" s="1"/>
  <c r="B19" i="18"/>
  <c r="C19" i="18" s="1"/>
  <c r="B18" i="18"/>
  <c r="C18" i="18" s="1"/>
  <c r="B33" i="18"/>
  <c r="C33" i="18" s="1"/>
  <c r="B8" i="17"/>
  <c r="C8" i="17" s="1"/>
  <c r="B31" i="17"/>
  <c r="C31" i="17" s="1"/>
  <c r="B23" i="17"/>
  <c r="C23" i="17" s="1"/>
  <c r="B15" i="17"/>
  <c r="C15" i="17" s="1"/>
  <c r="B11" i="17"/>
  <c r="C11" i="17" s="1"/>
  <c r="D3" i="17"/>
  <c r="B38" i="17" s="1"/>
  <c r="C38" i="17" s="1"/>
  <c r="B8" i="16"/>
  <c r="C8" i="16" s="1"/>
  <c r="B9" i="16"/>
  <c r="C9" i="16" s="1"/>
  <c r="D3" i="16"/>
  <c r="B10" i="15"/>
  <c r="C10" i="15" s="1"/>
  <c r="B11" i="15"/>
  <c r="C11" i="15" s="1"/>
  <c r="B12" i="15"/>
  <c r="C12" i="15" s="1"/>
  <c r="B13" i="15"/>
  <c r="C13" i="15"/>
  <c r="D3" i="15"/>
  <c r="B8" i="14"/>
  <c r="C8" i="14" s="1"/>
  <c r="B9" i="14"/>
  <c r="C9" i="14" s="1"/>
  <c r="B10" i="14"/>
  <c r="C10" i="14" s="1"/>
  <c r="B11" i="14"/>
  <c r="C11" i="14"/>
  <c r="B12" i="14"/>
  <c r="C12" i="14" s="1"/>
  <c r="B13" i="14"/>
  <c r="C13" i="14" s="1"/>
  <c r="B14" i="14"/>
  <c r="C14" i="14" s="1"/>
  <c r="D3" i="14"/>
  <c r="B22" i="14" s="1"/>
  <c r="C22" i="14" s="1"/>
  <c r="B34" i="14"/>
  <c r="C34" i="14" s="1"/>
  <c r="B30" i="14"/>
  <c r="C30" i="14" s="1"/>
  <c r="B26" i="14"/>
  <c r="C26" i="14" s="1"/>
  <c r="B18" i="14"/>
  <c r="C18" i="14" s="1"/>
  <c r="B8" i="13"/>
  <c r="C8" i="13"/>
  <c r="D3" i="13"/>
  <c r="B36" i="13" s="1"/>
  <c r="C36" i="13" s="1"/>
  <c r="B38" i="13"/>
  <c r="C38" i="13" s="1"/>
  <c r="B35" i="13"/>
  <c r="C35" i="13" s="1"/>
  <c r="B30" i="13"/>
  <c r="C30" i="13" s="1"/>
  <c r="B28" i="13"/>
  <c r="C28" i="13" s="1"/>
  <c r="B27" i="13"/>
  <c r="C27" i="13" s="1"/>
  <c r="B24" i="13"/>
  <c r="C24" i="13" s="1"/>
  <c r="B19" i="13"/>
  <c r="C19" i="13" s="1"/>
  <c r="B18" i="13"/>
  <c r="C18" i="13" s="1"/>
  <c r="B16" i="13"/>
  <c r="C16" i="13" s="1"/>
  <c r="B15" i="13"/>
  <c r="C15" i="13" s="1"/>
  <c r="B14" i="13"/>
  <c r="C14" i="13" s="1"/>
  <c r="B37" i="13"/>
  <c r="C37" i="13" s="1"/>
  <c r="D3" i="12"/>
  <c r="B29" i="12" s="1"/>
  <c r="C29" i="12" s="1"/>
  <c r="B8" i="2"/>
  <c r="C8" i="2" s="1"/>
  <c r="B9" i="2"/>
  <c r="C9" i="2" s="1"/>
  <c r="B10" i="2"/>
  <c r="B11" i="2"/>
  <c r="B12" i="2"/>
  <c r="C12" i="2" s="1"/>
  <c r="B13" i="2"/>
  <c r="C13" i="2" s="1"/>
  <c r="B14" i="2"/>
  <c r="B8" i="11"/>
  <c r="C8" i="11" s="1"/>
  <c r="B9" i="11"/>
  <c r="C9" i="11" s="1"/>
  <c r="D3" i="11"/>
  <c r="B37" i="11" s="1"/>
  <c r="C37" i="11" s="1"/>
  <c r="B9" i="10"/>
  <c r="C9" i="10" s="1"/>
  <c r="B10" i="10"/>
  <c r="C10" i="10" s="1"/>
  <c r="B8" i="9"/>
  <c r="C8" i="9"/>
  <c r="D3" i="10"/>
  <c r="B8" i="10" s="1"/>
  <c r="C8" i="10" s="1"/>
  <c r="D3" i="9"/>
  <c r="B12" i="9"/>
  <c r="C12" i="9" s="1"/>
  <c r="B9" i="9"/>
  <c r="C9" i="9" s="1"/>
  <c r="D3" i="6"/>
  <c r="B31" i="6" s="1"/>
  <c r="C31" i="6" s="1"/>
  <c r="D3" i="8"/>
  <c r="D3" i="7"/>
  <c r="B22" i="7"/>
  <c r="C22" i="7" s="1"/>
  <c r="D3" i="5"/>
  <c r="D3" i="3"/>
  <c r="B13" i="3"/>
  <c r="C13" i="3" s="1"/>
  <c r="D3" i="1"/>
  <c r="B9" i="1" s="1"/>
  <c r="C10" i="2"/>
  <c r="C11" i="2"/>
  <c r="C14" i="2"/>
  <c r="D3" i="2"/>
  <c r="B16" i="1" l="1"/>
  <c r="B8" i="1"/>
  <c r="B9" i="19"/>
  <c r="C9" i="19" s="1"/>
  <c r="B13" i="19"/>
  <c r="C13" i="19" s="1"/>
  <c r="B17" i="19"/>
  <c r="C17" i="19" s="1"/>
  <c r="B21" i="19"/>
  <c r="C21" i="19" s="1"/>
  <c r="B25" i="19"/>
  <c r="C25" i="19" s="1"/>
  <c r="B29" i="19"/>
  <c r="C29" i="19" s="1"/>
  <c r="B33" i="19"/>
  <c r="C33" i="19" s="1"/>
  <c r="B8" i="18"/>
  <c r="C8" i="18" s="1"/>
  <c r="B20" i="18"/>
  <c r="C20" i="18" s="1"/>
  <c r="B10" i="18"/>
  <c r="C10" i="18" s="1"/>
  <c r="B24" i="18"/>
  <c r="C24" i="18" s="1"/>
  <c r="B12" i="18"/>
  <c r="C12" i="18" s="1"/>
  <c r="B26" i="18"/>
  <c r="C26" i="18" s="1"/>
  <c r="B14" i="18"/>
  <c r="C14" i="18" s="1"/>
  <c r="B27" i="18"/>
  <c r="C27" i="18" s="1"/>
  <c r="B15" i="18"/>
  <c r="C15" i="18" s="1"/>
  <c r="B28" i="18"/>
  <c r="C28" i="18" s="1"/>
  <c r="B16" i="18"/>
  <c r="C16" i="18" s="1"/>
  <c r="B30" i="18"/>
  <c r="C30" i="18" s="1"/>
  <c r="B31" i="18"/>
  <c r="C31" i="18" s="1"/>
  <c r="B35" i="18"/>
  <c r="C35" i="18" s="1"/>
  <c r="B11" i="18"/>
  <c r="C11" i="18" s="1"/>
  <c r="B22" i="18"/>
  <c r="C22" i="18" s="1"/>
  <c r="B32" i="18"/>
  <c r="C32" i="18" s="1"/>
  <c r="B23" i="18"/>
  <c r="C23" i="18" s="1"/>
  <c r="B9" i="18"/>
  <c r="C9" i="18" s="1"/>
  <c r="B13" i="18"/>
  <c r="C13" i="18" s="1"/>
  <c r="B17" i="18"/>
  <c r="C17" i="18" s="1"/>
  <c r="B21" i="18"/>
  <c r="C21" i="18" s="1"/>
  <c r="B25" i="18"/>
  <c r="C25" i="18" s="1"/>
  <c r="B29" i="18"/>
  <c r="C29" i="18" s="1"/>
  <c r="B19" i="17"/>
  <c r="C19" i="17" s="1"/>
  <c r="B27" i="17"/>
  <c r="C27" i="17" s="1"/>
  <c r="B35" i="17"/>
  <c r="C35" i="17" s="1"/>
  <c r="B12" i="17"/>
  <c r="C12" i="17" s="1"/>
  <c r="B16" i="17"/>
  <c r="C16" i="17" s="1"/>
  <c r="B20" i="17"/>
  <c r="C20" i="17" s="1"/>
  <c r="B24" i="17"/>
  <c r="C24" i="17" s="1"/>
  <c r="B28" i="17"/>
  <c r="C28" i="17" s="1"/>
  <c r="B32" i="17"/>
  <c r="C32" i="17" s="1"/>
  <c r="B36" i="17"/>
  <c r="C36" i="17" s="1"/>
  <c r="B9" i="17"/>
  <c r="C9" i="17" s="1"/>
  <c r="B13" i="17"/>
  <c r="C13" i="17" s="1"/>
  <c r="B17" i="17"/>
  <c r="C17" i="17" s="1"/>
  <c r="B21" i="17"/>
  <c r="C21" i="17" s="1"/>
  <c r="B25" i="17"/>
  <c r="C25" i="17" s="1"/>
  <c r="B29" i="17"/>
  <c r="C29" i="17" s="1"/>
  <c r="B33" i="17"/>
  <c r="C33" i="17" s="1"/>
  <c r="B37" i="17"/>
  <c r="C37" i="17" s="1"/>
  <c r="B10" i="17"/>
  <c r="C10" i="17" s="1"/>
  <c r="B14" i="17"/>
  <c r="C14" i="17" s="1"/>
  <c r="B18" i="17"/>
  <c r="C18" i="17" s="1"/>
  <c r="B22" i="17"/>
  <c r="C22" i="17" s="1"/>
  <c r="B26" i="17"/>
  <c r="C26" i="17" s="1"/>
  <c r="B30" i="17"/>
  <c r="C30" i="17" s="1"/>
  <c r="B34" i="17"/>
  <c r="C34" i="17" s="1"/>
  <c r="B11" i="16"/>
  <c r="C11" i="16" s="1"/>
  <c r="B13" i="16"/>
  <c r="C13" i="16" s="1"/>
  <c r="B14" i="16"/>
  <c r="C14" i="16" s="1"/>
  <c r="B10" i="16"/>
  <c r="C10" i="16" s="1"/>
  <c r="B12" i="16"/>
  <c r="C12" i="16" s="1"/>
  <c r="B9" i="15"/>
  <c r="C9" i="15" s="1"/>
  <c r="B8" i="15"/>
  <c r="C8" i="15" s="1"/>
  <c r="B15" i="14"/>
  <c r="C15" i="14" s="1"/>
  <c r="B19" i="14"/>
  <c r="C19" i="14" s="1"/>
  <c r="B23" i="14"/>
  <c r="C23" i="14" s="1"/>
  <c r="B27" i="14"/>
  <c r="C27" i="14" s="1"/>
  <c r="B31" i="14"/>
  <c r="C31" i="14" s="1"/>
  <c r="B35" i="14"/>
  <c r="C35" i="14" s="1"/>
  <c r="B16" i="14"/>
  <c r="C16" i="14" s="1"/>
  <c r="B20" i="14"/>
  <c r="C20" i="14" s="1"/>
  <c r="B24" i="14"/>
  <c r="C24" i="14" s="1"/>
  <c r="B28" i="14"/>
  <c r="C28" i="14" s="1"/>
  <c r="B32" i="14"/>
  <c r="C32" i="14" s="1"/>
  <c r="B17" i="14"/>
  <c r="C17" i="14" s="1"/>
  <c r="B21" i="14"/>
  <c r="C21" i="14" s="1"/>
  <c r="B25" i="14"/>
  <c r="C25" i="14" s="1"/>
  <c r="B29" i="14"/>
  <c r="C29" i="14" s="1"/>
  <c r="B33" i="14"/>
  <c r="C33" i="14" s="1"/>
  <c r="B10" i="13"/>
  <c r="C10" i="13" s="1"/>
  <c r="B20" i="13"/>
  <c r="C20" i="13" s="1"/>
  <c r="B31" i="13"/>
  <c r="C31" i="13" s="1"/>
  <c r="B11" i="13"/>
  <c r="C11" i="13" s="1"/>
  <c r="B22" i="13"/>
  <c r="C22" i="13" s="1"/>
  <c r="B32" i="13"/>
  <c r="C32" i="13" s="1"/>
  <c r="B12" i="13"/>
  <c r="C12" i="13" s="1"/>
  <c r="B23" i="13"/>
  <c r="C23" i="13" s="1"/>
  <c r="B34" i="13"/>
  <c r="C34" i="13" s="1"/>
  <c r="B26" i="13"/>
  <c r="C26" i="13" s="1"/>
  <c r="B9" i="13"/>
  <c r="C9" i="13" s="1"/>
  <c r="B13" i="13"/>
  <c r="C13" i="13" s="1"/>
  <c r="B17" i="13"/>
  <c r="C17" i="13" s="1"/>
  <c r="B21" i="13"/>
  <c r="C21" i="13" s="1"/>
  <c r="B25" i="13"/>
  <c r="C25" i="13" s="1"/>
  <c r="B29" i="13"/>
  <c r="C29" i="13" s="1"/>
  <c r="B33" i="13"/>
  <c r="C33" i="13" s="1"/>
  <c r="B10" i="12"/>
  <c r="C10" i="12" s="1"/>
  <c r="B14" i="12"/>
  <c r="C14" i="12" s="1"/>
  <c r="B18" i="12"/>
  <c r="C18" i="12" s="1"/>
  <c r="B22" i="12"/>
  <c r="C22" i="12" s="1"/>
  <c r="B26" i="12"/>
  <c r="C26" i="12" s="1"/>
  <c r="B30" i="12"/>
  <c r="C30" i="12" s="1"/>
  <c r="B11" i="12"/>
  <c r="C11" i="12" s="1"/>
  <c r="B15" i="12"/>
  <c r="C15" i="12" s="1"/>
  <c r="B19" i="12"/>
  <c r="C19" i="12" s="1"/>
  <c r="B23" i="12"/>
  <c r="C23" i="12" s="1"/>
  <c r="B27" i="12"/>
  <c r="C27" i="12" s="1"/>
  <c r="B31" i="12"/>
  <c r="C31" i="12" s="1"/>
  <c r="B8" i="12"/>
  <c r="C8" i="12" s="1"/>
  <c r="B12" i="12"/>
  <c r="C12" i="12" s="1"/>
  <c r="B16" i="12"/>
  <c r="C16" i="12" s="1"/>
  <c r="B20" i="12"/>
  <c r="C20" i="12" s="1"/>
  <c r="B24" i="12"/>
  <c r="C24" i="12" s="1"/>
  <c r="B28" i="12"/>
  <c r="C28" i="12" s="1"/>
  <c r="B9" i="12"/>
  <c r="C9" i="12" s="1"/>
  <c r="B13" i="12"/>
  <c r="C13" i="12" s="1"/>
  <c r="B17" i="12"/>
  <c r="C17" i="12" s="1"/>
  <c r="B21" i="12"/>
  <c r="C21" i="12" s="1"/>
  <c r="B25" i="12"/>
  <c r="C25" i="12" s="1"/>
  <c r="B22" i="1"/>
  <c r="B15" i="1"/>
  <c r="B14" i="1"/>
  <c r="B21" i="1"/>
  <c r="B13" i="1"/>
  <c r="B20" i="1"/>
  <c r="B12" i="1"/>
  <c r="B19" i="1"/>
  <c r="B11" i="1"/>
  <c r="B18" i="1"/>
  <c r="B10" i="1"/>
  <c r="B17" i="1"/>
  <c r="B10" i="11"/>
  <c r="C10" i="11" s="1"/>
  <c r="B14" i="11"/>
  <c r="C14" i="11" s="1"/>
  <c r="B18" i="11"/>
  <c r="C18" i="11" s="1"/>
  <c r="B22" i="11"/>
  <c r="C22" i="11" s="1"/>
  <c r="B26" i="11"/>
  <c r="C26" i="11" s="1"/>
  <c r="B30" i="11"/>
  <c r="C30" i="11" s="1"/>
  <c r="B34" i="11"/>
  <c r="C34" i="11" s="1"/>
  <c r="B11" i="11"/>
  <c r="C11" i="11" s="1"/>
  <c r="B15" i="11"/>
  <c r="C15" i="11" s="1"/>
  <c r="B19" i="11"/>
  <c r="C19" i="11" s="1"/>
  <c r="B23" i="11"/>
  <c r="C23" i="11" s="1"/>
  <c r="B27" i="11"/>
  <c r="C27" i="11" s="1"/>
  <c r="B31" i="11"/>
  <c r="C31" i="11" s="1"/>
  <c r="B35" i="11"/>
  <c r="C35" i="11" s="1"/>
  <c r="B16" i="11"/>
  <c r="C16" i="11" s="1"/>
  <c r="B24" i="11"/>
  <c r="C24" i="11" s="1"/>
  <c r="B36" i="11"/>
  <c r="C36" i="11" s="1"/>
  <c r="B12" i="11"/>
  <c r="C12" i="11" s="1"/>
  <c r="B20" i="11"/>
  <c r="C20" i="11" s="1"/>
  <c r="B28" i="11"/>
  <c r="C28" i="11" s="1"/>
  <c r="B32" i="11"/>
  <c r="C32" i="11" s="1"/>
  <c r="B13" i="11"/>
  <c r="C13" i="11" s="1"/>
  <c r="B17" i="11"/>
  <c r="C17" i="11" s="1"/>
  <c r="B21" i="11"/>
  <c r="C21" i="11" s="1"/>
  <c r="B25" i="11"/>
  <c r="C25" i="11" s="1"/>
  <c r="B29" i="11"/>
  <c r="C29" i="11" s="1"/>
  <c r="B33" i="11"/>
  <c r="C33" i="11" s="1"/>
  <c r="B11" i="9"/>
  <c r="C11" i="9" s="1"/>
  <c r="B13" i="9"/>
  <c r="C13" i="9" s="1"/>
  <c r="B10" i="9"/>
  <c r="C10" i="9" s="1"/>
  <c r="B16" i="8"/>
  <c r="C16" i="8" s="1"/>
  <c r="B8" i="8"/>
  <c r="C8" i="8" s="1"/>
  <c r="B12" i="8"/>
  <c r="C12" i="8" s="1"/>
  <c r="B17" i="8"/>
  <c r="C17" i="8" s="1"/>
  <c r="B9" i="8"/>
  <c r="C9" i="8" s="1"/>
  <c r="B13" i="8"/>
  <c r="C13" i="8" s="1"/>
  <c r="B10" i="8"/>
  <c r="C10" i="8" s="1"/>
  <c r="B14" i="8"/>
  <c r="C14" i="8" s="1"/>
  <c r="B18" i="8"/>
  <c r="C18" i="8" s="1"/>
  <c r="B11" i="8"/>
  <c r="C11" i="8" s="1"/>
  <c r="B15" i="8"/>
  <c r="C15" i="8" s="1"/>
  <c r="B19" i="8"/>
  <c r="C19" i="8" s="1"/>
  <c r="B10" i="7"/>
  <c r="C10" i="7" s="1"/>
  <c r="B11" i="7"/>
  <c r="C11" i="7" s="1"/>
  <c r="B14" i="7"/>
  <c r="C14" i="7" s="1"/>
  <c r="B15" i="7"/>
  <c r="C15" i="7" s="1"/>
  <c r="B18" i="7"/>
  <c r="C18" i="7" s="1"/>
  <c r="B19" i="7"/>
  <c r="C19" i="7" s="1"/>
  <c r="B8" i="7"/>
  <c r="C8" i="7" s="1"/>
  <c r="B12" i="7"/>
  <c r="C12" i="7" s="1"/>
  <c r="B16" i="7"/>
  <c r="C16" i="7" s="1"/>
  <c r="B20" i="7"/>
  <c r="C20" i="7" s="1"/>
  <c r="B9" i="7"/>
  <c r="C9" i="7" s="1"/>
  <c r="B13" i="7"/>
  <c r="C13" i="7" s="1"/>
  <c r="B17" i="7"/>
  <c r="C17" i="7" s="1"/>
  <c r="B21" i="7"/>
  <c r="C21" i="7" s="1"/>
  <c r="B8" i="6"/>
  <c r="C8" i="6" s="1"/>
  <c r="B12" i="6"/>
  <c r="C12" i="6" s="1"/>
  <c r="B16" i="6"/>
  <c r="C16" i="6" s="1"/>
  <c r="B20" i="6"/>
  <c r="C20" i="6" s="1"/>
  <c r="B24" i="6"/>
  <c r="C24" i="6" s="1"/>
  <c r="B28" i="6"/>
  <c r="C28" i="6" s="1"/>
  <c r="B9" i="6"/>
  <c r="C9" i="6" s="1"/>
  <c r="B13" i="6"/>
  <c r="C13" i="6" s="1"/>
  <c r="B17" i="6"/>
  <c r="C17" i="6" s="1"/>
  <c r="B21" i="6"/>
  <c r="C21" i="6" s="1"/>
  <c r="B25" i="6"/>
  <c r="C25" i="6" s="1"/>
  <c r="B29" i="6"/>
  <c r="C29" i="6" s="1"/>
  <c r="B10" i="6"/>
  <c r="C10" i="6" s="1"/>
  <c r="B18" i="6"/>
  <c r="C18" i="6" s="1"/>
  <c r="B30" i="6"/>
  <c r="C30" i="6" s="1"/>
  <c r="B14" i="6"/>
  <c r="C14" i="6" s="1"/>
  <c r="B22" i="6"/>
  <c r="C22" i="6" s="1"/>
  <c r="B26" i="6"/>
  <c r="C26" i="6" s="1"/>
  <c r="B11" i="6"/>
  <c r="C11" i="6" s="1"/>
  <c r="B15" i="6"/>
  <c r="C15" i="6" s="1"/>
  <c r="B19" i="6"/>
  <c r="C19" i="6" s="1"/>
  <c r="B23" i="6"/>
  <c r="C23" i="6" s="1"/>
  <c r="B27" i="6"/>
  <c r="C27" i="6" s="1"/>
  <c r="B16" i="5"/>
  <c r="C16" i="5" s="1"/>
  <c r="B17" i="5"/>
  <c r="C17" i="5" s="1"/>
  <c r="B10" i="5"/>
  <c r="C10" i="5" s="1"/>
  <c r="B14" i="5"/>
  <c r="C14" i="5" s="1"/>
  <c r="B18" i="5"/>
  <c r="C18" i="5" s="1"/>
  <c r="B8" i="5"/>
  <c r="C8" i="5" s="1"/>
  <c r="B13" i="5"/>
  <c r="C13" i="5" s="1"/>
  <c r="B12" i="5"/>
  <c r="C12" i="5" s="1"/>
  <c r="B20" i="5"/>
  <c r="C20" i="5" s="1"/>
  <c r="B9" i="5"/>
  <c r="C9" i="5" s="1"/>
  <c r="B21" i="5"/>
  <c r="C21" i="5" s="1"/>
  <c r="B11" i="5"/>
  <c r="C11" i="5" s="1"/>
  <c r="B15" i="5"/>
  <c r="C15" i="5" s="1"/>
  <c r="B19" i="5"/>
  <c r="C19" i="5" s="1"/>
  <c r="B15" i="3"/>
  <c r="C15" i="3" s="1"/>
  <c r="B8" i="3"/>
  <c r="C8" i="3" s="1"/>
  <c r="B16" i="3"/>
  <c r="C16" i="3" s="1"/>
  <c r="B14" i="3"/>
  <c r="C14" i="3" s="1"/>
  <c r="B9" i="3"/>
  <c r="C9" i="3" s="1"/>
  <c r="B17" i="3"/>
  <c r="C17" i="3" s="1"/>
  <c r="B10" i="3"/>
  <c r="C10" i="3" s="1"/>
  <c r="B18" i="3"/>
  <c r="C18" i="3" s="1"/>
  <c r="B11" i="3"/>
  <c r="C11" i="3" s="1"/>
  <c r="B19" i="3"/>
  <c r="C19" i="3" s="1"/>
  <c r="B12" i="3"/>
  <c r="C12" i="3" s="1"/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</calcChain>
</file>

<file path=xl/sharedStrings.xml><?xml version="1.0" encoding="utf-8"?>
<sst xmlns="http://schemas.openxmlformats.org/spreadsheetml/2006/main" count="190" uniqueCount="52">
  <si>
    <t>K</t>
  </si>
  <si>
    <t>F_DEVCLK(MHz)</t>
  </si>
  <si>
    <t>F_SYSREF (MHz)</t>
  </si>
  <si>
    <t>BYPASS MODE</t>
  </si>
  <si>
    <t>SYSREF_DIV</t>
  </si>
  <si>
    <t>K_MIN</t>
  </si>
  <si>
    <t>K_STEP</t>
  </si>
  <si>
    <t>F</t>
  </si>
  <si>
    <t>DEC BY 4 DDR</t>
  </si>
  <si>
    <t>F_BIT(MHz)</t>
  </si>
  <si>
    <t>Notes on usage:</t>
  </si>
  <si>
    <t>Due to 8b10b encoding (10 bit times per encoded character) there is a factor of 10 in all divider values</t>
  </si>
  <si>
    <t>DEC BY 4 DDR P54</t>
  </si>
  <si>
    <t>DEC BY 8 SDR</t>
  </si>
  <si>
    <t>DEC BY 8 SDR P54</t>
  </si>
  <si>
    <t>DEC BY 8 DDR</t>
  </si>
  <si>
    <t>DEC BY 8 DDR P54</t>
  </si>
  <si>
    <t>DEC BY 10 SDR</t>
  </si>
  <si>
    <t>DEC BY 10 DDR</t>
  </si>
  <si>
    <t>DEC BY 16 SDR</t>
  </si>
  <si>
    <t>DEC BY 16 SDR P54</t>
  </si>
  <si>
    <t>DEC BY 16 DDR</t>
  </si>
  <si>
    <t>DEC BY 16 DDR P54</t>
  </si>
  <si>
    <t>DEC BY 20 SDR</t>
  </si>
  <si>
    <t>DEC BY 20 DDR</t>
  </si>
  <si>
    <t>DEC BY 32 SDR P54</t>
  </si>
  <si>
    <t>DEC BY 32 SDR</t>
  </si>
  <si>
    <t>DEC BY 32 DDR</t>
  </si>
  <si>
    <t>Mode Shortcuts</t>
  </si>
  <si>
    <t>Bypass</t>
  </si>
  <si>
    <t>DB4_DDR</t>
  </si>
  <si>
    <t>DB4_DDRP</t>
  </si>
  <si>
    <t>DB8_SDR</t>
  </si>
  <si>
    <t>DB8_SDR_P54</t>
  </si>
  <si>
    <t>DB8_DDR</t>
  </si>
  <si>
    <t>DB8_DDR_P54</t>
  </si>
  <si>
    <t>DB10_SDR</t>
  </si>
  <si>
    <t>DB10_DDR</t>
  </si>
  <si>
    <t>DB16_SDR</t>
  </si>
  <si>
    <t>DB16_SDR_P54</t>
  </si>
  <si>
    <t>DB16_DDR</t>
  </si>
  <si>
    <t>DB16_DDR_P54</t>
  </si>
  <si>
    <t>DB20_SDR</t>
  </si>
  <si>
    <t>DB20_DDR</t>
  </si>
  <si>
    <t>DB32_SDR</t>
  </si>
  <si>
    <t>DB32_SDR_P54</t>
  </si>
  <si>
    <t>DB32_DDR</t>
  </si>
  <si>
    <t>If a sub-multiple of DEVCLK is used as input to a device like the LMK04828 then the SYSREF divider values show here must be compensated accordingly.</t>
  </si>
  <si>
    <t>These sheets calculate the SYSREF divider from DEVCLK for the ADC12J4000, ADC12J2700, ADC12J1600 and LM15851.</t>
  </si>
  <si>
    <t>Decimation Factor, Output Rate Mode and K value all affect the SYSREF Divider</t>
  </si>
  <si>
    <t>Note: This is the corrected version with proper KS values. Revised May 28, 2014</t>
  </si>
  <si>
    <t>Note_Usage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</si>
</sst>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1"/>
    <xf numFmtId="0" fontId="1" fillId="0" borderId="0" xfId="0" applyFont="1"/>
    <xf numFmtId="0" fontId="2" fillId="0" borderId="0" xfId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5"/>
  <sheetViews>
    <sheetView workbookViewId="0"/>
  </sheetViews>
  <sheetFormatPr defaultRowHeight="15" x14ac:dyDescent="0.25"/>
  <cols>
    <col min="1" max="1" width="2" customWidth="1"/>
    <col min="2" max="2" width="126.5703125" bestFit="1" customWidth="1"/>
  </cols>
  <sheetData>
    <row r="1" spans="2:2" x14ac:dyDescent="0.25">
      <c r="B1" s="3" t="s">
        <v>10</v>
      </c>
    </row>
    <row r="2" spans="2:2" x14ac:dyDescent="0.25">
      <c r="B2" t="s">
        <v>48</v>
      </c>
    </row>
    <row r="3" spans="2:2" x14ac:dyDescent="0.25">
      <c r="B3" t="s">
        <v>49</v>
      </c>
    </row>
    <row r="4" spans="2:2" x14ac:dyDescent="0.25">
      <c r="B4" t="s">
        <v>47</v>
      </c>
    </row>
    <row r="5" spans="2:2" x14ac:dyDescent="0.25">
      <c r="B5" t="s">
        <v>11</v>
      </c>
    </row>
    <row r="6" spans="2:2" x14ac:dyDescent="0.25">
      <c r="B6" t="s">
        <v>50</v>
      </c>
    </row>
    <row r="7" spans="2:2" x14ac:dyDescent="0.25">
      <c r="B7" s="3" t="s">
        <v>28</v>
      </c>
    </row>
    <row r="8" spans="2:2" x14ac:dyDescent="0.25">
      <c r="B8" s="2" t="s">
        <v>29</v>
      </c>
    </row>
    <row r="9" spans="2:2" x14ac:dyDescent="0.25">
      <c r="B9" s="2" t="s">
        <v>30</v>
      </c>
    </row>
    <row r="10" spans="2:2" x14ac:dyDescent="0.25">
      <c r="B10" s="2" t="s">
        <v>31</v>
      </c>
    </row>
    <row r="11" spans="2:2" x14ac:dyDescent="0.25">
      <c r="B11" s="2" t="s">
        <v>32</v>
      </c>
    </row>
    <row r="12" spans="2:2" x14ac:dyDescent="0.25">
      <c r="B12" s="2" t="s">
        <v>33</v>
      </c>
    </row>
    <row r="13" spans="2:2" x14ac:dyDescent="0.25">
      <c r="B13" s="2" t="s">
        <v>34</v>
      </c>
    </row>
    <row r="14" spans="2:2" x14ac:dyDescent="0.25">
      <c r="B14" s="2" t="s">
        <v>35</v>
      </c>
    </row>
    <row r="15" spans="2:2" x14ac:dyDescent="0.25">
      <c r="B15" s="2" t="s">
        <v>36</v>
      </c>
    </row>
    <row r="16" spans="2:2" x14ac:dyDescent="0.25">
      <c r="B16" s="2" t="s">
        <v>37</v>
      </c>
    </row>
    <row r="17" spans="2:2" x14ac:dyDescent="0.25">
      <c r="B17" s="2" t="s">
        <v>38</v>
      </c>
    </row>
    <row r="18" spans="2:2" x14ac:dyDescent="0.25">
      <c r="B18" s="2" t="s">
        <v>39</v>
      </c>
    </row>
    <row r="19" spans="2:2" x14ac:dyDescent="0.25">
      <c r="B19" s="2" t="s">
        <v>40</v>
      </c>
    </row>
    <row r="20" spans="2:2" x14ac:dyDescent="0.25">
      <c r="B20" s="2" t="s">
        <v>41</v>
      </c>
    </row>
    <row r="21" spans="2:2" x14ac:dyDescent="0.25">
      <c r="B21" s="2" t="s">
        <v>42</v>
      </c>
    </row>
    <row r="22" spans="2:2" x14ac:dyDescent="0.25">
      <c r="B22" s="2" t="s">
        <v>43</v>
      </c>
    </row>
    <row r="23" spans="2:2" x14ac:dyDescent="0.25">
      <c r="B23" s="2" t="s">
        <v>44</v>
      </c>
    </row>
    <row r="24" spans="2:2" x14ac:dyDescent="0.25">
      <c r="B24" s="2" t="s">
        <v>45</v>
      </c>
    </row>
    <row r="25" spans="2:2" x14ac:dyDescent="0.25">
      <c r="B25" s="2" t="s">
        <v>46</v>
      </c>
    </row>
  </sheetData>
  <hyperlinks>
    <hyperlink ref="B8" location="BYPASS!A1" display="Bypass"/>
    <hyperlink ref="B9" location="DB4_DDR!A1" display="DB4_DDR"/>
    <hyperlink ref="B10" location="DB4_DDR_P54!A1" display="DB4_DDRP"/>
    <hyperlink ref="B11" location="DB8_SDR!A1" display="DB8"/>
    <hyperlink ref="B12" location="DB8_SDR_P54!A1" display="DB8_SDR_P54"/>
    <hyperlink ref="B13" location="DB8_DDR!A1" display="DB8_DDR"/>
    <hyperlink ref="B14" location="DB8_DDR_P54!A1" display="DB8_DDR_P54"/>
    <hyperlink ref="B15" location="DB10_SDR!A1" display="DB10_SDR"/>
    <hyperlink ref="B16" location="DB10_DDR!A1" display="DB10_DDR"/>
    <hyperlink ref="B17" location="DB16_SDR!A1" display="DB16_SDR"/>
    <hyperlink ref="B18" location="DB16_SDR_P54!A1" display="DB16_SDR_P54"/>
    <hyperlink ref="B19" location="DB16_DDR!A1" display="DB16_DDR"/>
    <hyperlink ref="B20" location="DB16_DDR_P54!A1" display="DB16_DDR_P54"/>
    <hyperlink ref="B21" location="DB20_SDR!A1" display="DB20_SDR"/>
    <hyperlink ref="B22" location="DB20_DDR!A1" display="DB20_DDR"/>
    <hyperlink ref="B23" location="DB32_SDR!A1" display="DB32_SDR"/>
    <hyperlink ref="B24" location="DB32_SDR_P54!A1" display="DB32_SDR_P54"/>
    <hyperlink ref="B25" location="DB32_DDR!A1" display="DB32_DDR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8" sqref="C8:C10"/>
    </sheetView>
  </sheetViews>
  <sheetFormatPr defaultRowHeight="15" x14ac:dyDescent="0.25"/>
  <cols>
    <col min="1" max="1" width="3" bestFit="1" customWidth="1"/>
    <col min="2" max="2" width="11.28515625" bestFit="1" customWidth="1"/>
    <col min="3" max="3" width="15.140625" bestFit="1" customWidth="1"/>
    <col min="4" max="4" width="5" bestFit="1" customWidth="1"/>
  </cols>
  <sheetData>
    <row r="1" spans="1:4" x14ac:dyDescent="0.25">
      <c r="A1" s="1"/>
      <c r="B1" s="1"/>
      <c r="C1" t="s">
        <v>18</v>
      </c>
    </row>
    <row r="2" spans="1:4" x14ac:dyDescent="0.25">
      <c r="A2" s="1"/>
      <c r="B2" s="1"/>
      <c r="C2" t="s">
        <v>1</v>
      </c>
      <c r="D2">
        <v>2500</v>
      </c>
    </row>
    <row r="3" spans="1:4" x14ac:dyDescent="0.25">
      <c r="A3" s="1"/>
      <c r="B3" s="1"/>
      <c r="C3" t="s">
        <v>9</v>
      </c>
      <c r="D3">
        <f>D2*2</f>
        <v>5000</v>
      </c>
    </row>
    <row r="4" spans="1:4" x14ac:dyDescent="0.25">
      <c r="A4" s="1"/>
      <c r="B4" s="1" t="s">
        <v>5</v>
      </c>
      <c r="C4">
        <v>16</v>
      </c>
    </row>
    <row r="5" spans="1:4" x14ac:dyDescent="0.25">
      <c r="A5" s="1"/>
      <c r="B5" s="1" t="s">
        <v>6</v>
      </c>
      <c r="C5">
        <v>8</v>
      </c>
    </row>
    <row r="6" spans="1:4" x14ac:dyDescent="0.25">
      <c r="A6" s="1"/>
      <c r="B6" s="1" t="s">
        <v>7</v>
      </c>
      <c r="C6">
        <v>2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16</v>
      </c>
      <c r="B8" s="1">
        <f>($D$2/$D$3)*$C$6*10*A8</f>
        <v>160</v>
      </c>
      <c r="C8">
        <f t="shared" ref="C8:C10" si="0">$D$2/B8</f>
        <v>15.625</v>
      </c>
    </row>
    <row r="9" spans="1:4" x14ac:dyDescent="0.25">
      <c r="A9" s="1">
        <v>24</v>
      </c>
      <c r="B9" s="1">
        <f t="shared" ref="B9:B10" si="1">($D$2/$D$3)*$C$6*10*A9</f>
        <v>240</v>
      </c>
      <c r="C9">
        <f t="shared" si="0"/>
        <v>10.416666666666666</v>
      </c>
    </row>
    <row r="10" spans="1:4" x14ac:dyDescent="0.25">
      <c r="A10" s="1">
        <v>32</v>
      </c>
      <c r="B10" s="1">
        <f t="shared" si="1"/>
        <v>320</v>
      </c>
      <c r="C10">
        <f t="shared" si="0"/>
        <v>7.8125</v>
      </c>
    </row>
    <row r="11" spans="1:4" x14ac:dyDescent="0.25">
      <c r="A11" s="1"/>
      <c r="B11" s="1"/>
    </row>
    <row r="12" spans="1:4" x14ac:dyDescent="0.25">
      <c r="A12" s="1"/>
      <c r="B12" s="1"/>
    </row>
    <row r="13" spans="1:4" x14ac:dyDescent="0.25">
      <c r="A13" s="1"/>
      <c r="B13" s="1"/>
    </row>
    <row r="14" spans="1:4" x14ac:dyDescent="0.25">
      <c r="A14" s="1"/>
      <c r="B14" s="1"/>
    </row>
    <row r="15" spans="1:4" x14ac:dyDescent="0.25">
      <c r="A15" s="1"/>
      <c r="B15" s="1"/>
    </row>
    <row r="16" spans="1:4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RowHeight="15" x14ac:dyDescent="0.25"/>
  <cols>
    <col min="1" max="1" width="3" bestFit="1" customWidth="1"/>
    <col min="2" max="2" width="11.28515625" bestFit="1" customWidth="1"/>
    <col min="3" max="3" width="15.140625" bestFit="1" customWidth="1"/>
    <col min="4" max="4" width="5" bestFit="1" customWidth="1"/>
    <col min="5" max="5" width="11.28515625" bestFit="1" customWidth="1"/>
  </cols>
  <sheetData>
    <row r="1" spans="1:4" x14ac:dyDescent="0.25">
      <c r="A1" s="1"/>
      <c r="B1" s="1"/>
      <c r="C1" t="s">
        <v>19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</f>
        <v>4000</v>
      </c>
    </row>
    <row r="4" spans="1:4" x14ac:dyDescent="0.25">
      <c r="A4" s="1"/>
      <c r="B4" s="1" t="s">
        <v>5</v>
      </c>
      <c r="C4">
        <v>3</v>
      </c>
    </row>
    <row r="5" spans="1:4" x14ac:dyDescent="0.25">
      <c r="A5" s="1"/>
      <c r="B5" s="1" t="s">
        <v>6</v>
      </c>
      <c r="C5">
        <v>1</v>
      </c>
    </row>
    <row r="6" spans="1:4" x14ac:dyDescent="0.25">
      <c r="A6" s="1"/>
      <c r="B6" s="1" t="s">
        <v>7</v>
      </c>
      <c r="C6">
        <v>8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3</v>
      </c>
      <c r="B8" s="1">
        <f t="shared" ref="B8:B9" si="0">($D$2/$D$3)*$C$6*10*A8</f>
        <v>240</v>
      </c>
      <c r="C8">
        <f t="shared" ref="C8:C9" si="1">$D$2/B8</f>
        <v>16.666666666666668</v>
      </c>
    </row>
    <row r="9" spans="1:4" x14ac:dyDescent="0.25">
      <c r="A9" s="1">
        <v>4</v>
      </c>
      <c r="B9" s="1">
        <f t="shared" si="0"/>
        <v>320</v>
      </c>
      <c r="C9">
        <f t="shared" si="1"/>
        <v>12.5</v>
      </c>
    </row>
    <row r="10" spans="1:4" x14ac:dyDescent="0.25">
      <c r="A10" s="1">
        <v>5</v>
      </c>
      <c r="B10" s="1">
        <f>($D$2/$D$3)*$C$6*10*A10</f>
        <v>400</v>
      </c>
      <c r="C10">
        <f>$D$2/B10</f>
        <v>10</v>
      </c>
    </row>
    <row r="11" spans="1:4" x14ac:dyDescent="0.25">
      <c r="A11" s="1">
        <v>6</v>
      </c>
      <c r="B11" s="1">
        <f t="shared" ref="B11:B37" si="2">($D$2/$D$3)*$C$6*10*A11</f>
        <v>480</v>
      </c>
      <c r="C11">
        <f t="shared" ref="C11:C37" si="3">$D$2/B11</f>
        <v>8.3333333333333339</v>
      </c>
    </row>
    <row r="12" spans="1:4" x14ac:dyDescent="0.25">
      <c r="A12" s="1">
        <v>7</v>
      </c>
      <c r="B12" s="1">
        <f t="shared" si="2"/>
        <v>560</v>
      </c>
      <c r="C12">
        <f t="shared" si="3"/>
        <v>7.1428571428571432</v>
      </c>
    </row>
    <row r="13" spans="1:4" x14ac:dyDescent="0.25">
      <c r="A13" s="1">
        <v>8</v>
      </c>
      <c r="B13" s="1">
        <f t="shared" si="2"/>
        <v>640</v>
      </c>
      <c r="C13">
        <f t="shared" si="3"/>
        <v>6.25</v>
      </c>
    </row>
    <row r="14" spans="1:4" x14ac:dyDescent="0.25">
      <c r="A14" s="1">
        <v>9</v>
      </c>
      <c r="B14" s="1">
        <f t="shared" si="2"/>
        <v>720</v>
      </c>
      <c r="C14">
        <f t="shared" si="3"/>
        <v>5.5555555555555554</v>
      </c>
    </row>
    <row r="15" spans="1:4" x14ac:dyDescent="0.25">
      <c r="A15" s="1">
        <v>10</v>
      </c>
      <c r="B15" s="1">
        <f t="shared" si="2"/>
        <v>800</v>
      </c>
      <c r="C15">
        <f t="shared" si="3"/>
        <v>5</v>
      </c>
    </row>
    <row r="16" spans="1:4" x14ac:dyDescent="0.25">
      <c r="A16" s="1">
        <v>11</v>
      </c>
      <c r="B16" s="1">
        <f t="shared" si="2"/>
        <v>880</v>
      </c>
      <c r="C16">
        <f t="shared" si="3"/>
        <v>4.5454545454545459</v>
      </c>
    </row>
    <row r="17" spans="1:3" x14ac:dyDescent="0.25">
      <c r="A17" s="1">
        <v>12</v>
      </c>
      <c r="B17" s="1">
        <f t="shared" si="2"/>
        <v>960</v>
      </c>
      <c r="C17">
        <f t="shared" si="3"/>
        <v>4.166666666666667</v>
      </c>
    </row>
    <row r="18" spans="1:3" x14ac:dyDescent="0.25">
      <c r="A18" s="1">
        <v>13</v>
      </c>
      <c r="B18" s="1">
        <f t="shared" si="2"/>
        <v>1040</v>
      </c>
      <c r="C18">
        <f t="shared" si="3"/>
        <v>3.8461538461538463</v>
      </c>
    </row>
    <row r="19" spans="1:3" x14ac:dyDescent="0.25">
      <c r="A19" s="1">
        <v>14</v>
      </c>
      <c r="B19" s="1">
        <f t="shared" si="2"/>
        <v>1120</v>
      </c>
      <c r="C19">
        <f t="shared" si="3"/>
        <v>3.5714285714285716</v>
      </c>
    </row>
    <row r="20" spans="1:3" x14ac:dyDescent="0.25">
      <c r="A20" s="1">
        <v>15</v>
      </c>
      <c r="B20" s="1">
        <f t="shared" si="2"/>
        <v>1200</v>
      </c>
      <c r="C20">
        <f t="shared" si="3"/>
        <v>3.3333333333333335</v>
      </c>
    </row>
    <row r="21" spans="1:3" x14ac:dyDescent="0.25">
      <c r="A21" s="1">
        <v>16</v>
      </c>
      <c r="B21" s="1">
        <f t="shared" si="2"/>
        <v>1280</v>
      </c>
      <c r="C21">
        <f t="shared" si="3"/>
        <v>3.125</v>
      </c>
    </row>
    <row r="22" spans="1:3" x14ac:dyDescent="0.25">
      <c r="A22" s="1">
        <v>17</v>
      </c>
      <c r="B22" s="1">
        <f t="shared" si="2"/>
        <v>1360</v>
      </c>
      <c r="C22">
        <f t="shared" si="3"/>
        <v>2.9411764705882355</v>
      </c>
    </row>
    <row r="23" spans="1:3" x14ac:dyDescent="0.25">
      <c r="A23" s="1">
        <v>18</v>
      </c>
      <c r="B23" s="1">
        <f t="shared" si="2"/>
        <v>1440</v>
      </c>
      <c r="C23">
        <f t="shared" si="3"/>
        <v>2.7777777777777777</v>
      </c>
    </row>
    <row r="24" spans="1:3" x14ac:dyDescent="0.25">
      <c r="A24" s="1">
        <v>19</v>
      </c>
      <c r="B24" s="1">
        <f t="shared" si="2"/>
        <v>1520</v>
      </c>
      <c r="C24">
        <f t="shared" si="3"/>
        <v>2.6315789473684212</v>
      </c>
    </row>
    <row r="25" spans="1:3" x14ac:dyDescent="0.25">
      <c r="A25" s="1">
        <v>20</v>
      </c>
      <c r="B25" s="1">
        <f t="shared" si="2"/>
        <v>1600</v>
      </c>
      <c r="C25">
        <f t="shared" si="3"/>
        <v>2.5</v>
      </c>
    </row>
    <row r="26" spans="1:3" x14ac:dyDescent="0.25">
      <c r="A26" s="1">
        <v>21</v>
      </c>
      <c r="B26" s="1">
        <f t="shared" si="2"/>
        <v>1680</v>
      </c>
      <c r="C26">
        <f t="shared" si="3"/>
        <v>2.3809523809523809</v>
      </c>
    </row>
    <row r="27" spans="1:3" x14ac:dyDescent="0.25">
      <c r="A27" s="1">
        <v>22</v>
      </c>
      <c r="B27" s="1">
        <f t="shared" si="2"/>
        <v>1760</v>
      </c>
      <c r="C27">
        <f t="shared" si="3"/>
        <v>2.2727272727272729</v>
      </c>
    </row>
    <row r="28" spans="1:3" x14ac:dyDescent="0.25">
      <c r="A28" s="1">
        <v>23</v>
      </c>
      <c r="B28" s="1">
        <f t="shared" si="2"/>
        <v>1840</v>
      </c>
      <c r="C28">
        <f t="shared" si="3"/>
        <v>2.1739130434782608</v>
      </c>
    </row>
    <row r="29" spans="1:3" x14ac:dyDescent="0.25">
      <c r="A29" s="1">
        <v>24</v>
      </c>
      <c r="B29" s="1">
        <f t="shared" si="2"/>
        <v>1920</v>
      </c>
      <c r="C29">
        <f t="shared" si="3"/>
        <v>2.0833333333333335</v>
      </c>
    </row>
    <row r="30" spans="1:3" x14ac:dyDescent="0.25">
      <c r="A30" s="1">
        <v>25</v>
      </c>
      <c r="B30" s="1">
        <f t="shared" si="2"/>
        <v>2000</v>
      </c>
      <c r="C30">
        <f t="shared" si="3"/>
        <v>2</v>
      </c>
    </row>
    <row r="31" spans="1:3" x14ac:dyDescent="0.25">
      <c r="A31" s="1">
        <v>26</v>
      </c>
      <c r="B31" s="1">
        <f t="shared" si="2"/>
        <v>2080</v>
      </c>
      <c r="C31">
        <f t="shared" si="3"/>
        <v>1.9230769230769231</v>
      </c>
    </row>
    <row r="32" spans="1:3" x14ac:dyDescent="0.25">
      <c r="A32" s="1">
        <v>27</v>
      </c>
      <c r="B32" s="1">
        <f t="shared" si="2"/>
        <v>2160</v>
      </c>
      <c r="C32">
        <f t="shared" si="3"/>
        <v>1.8518518518518519</v>
      </c>
    </row>
    <row r="33" spans="1:3" x14ac:dyDescent="0.25">
      <c r="A33" s="1">
        <v>28</v>
      </c>
      <c r="B33" s="1">
        <f t="shared" si="2"/>
        <v>2240</v>
      </c>
      <c r="C33">
        <f t="shared" si="3"/>
        <v>1.7857142857142858</v>
      </c>
    </row>
    <row r="34" spans="1:3" x14ac:dyDescent="0.25">
      <c r="A34" s="1">
        <v>29</v>
      </c>
      <c r="B34" s="1">
        <f t="shared" si="2"/>
        <v>2320</v>
      </c>
      <c r="C34">
        <f t="shared" si="3"/>
        <v>1.7241379310344827</v>
      </c>
    </row>
    <row r="35" spans="1:3" x14ac:dyDescent="0.25">
      <c r="A35" s="1">
        <v>30</v>
      </c>
      <c r="B35" s="1">
        <f t="shared" si="2"/>
        <v>2400</v>
      </c>
      <c r="C35">
        <f t="shared" si="3"/>
        <v>1.6666666666666667</v>
      </c>
    </row>
    <row r="36" spans="1:3" x14ac:dyDescent="0.25">
      <c r="A36" s="1">
        <v>31</v>
      </c>
      <c r="B36" s="1">
        <f t="shared" si="2"/>
        <v>2480</v>
      </c>
      <c r="C36">
        <f t="shared" si="3"/>
        <v>1.6129032258064515</v>
      </c>
    </row>
    <row r="37" spans="1:3" x14ac:dyDescent="0.25">
      <c r="A37" s="1">
        <v>32</v>
      </c>
      <c r="B37" s="1">
        <f t="shared" si="2"/>
        <v>2560</v>
      </c>
      <c r="C37">
        <f t="shared" si="3"/>
        <v>1.5625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5" x14ac:dyDescent="0.25"/>
  <cols>
    <col min="1" max="1" width="3" bestFit="1" customWidth="1"/>
    <col min="2" max="2" width="11.28515625" bestFit="1" customWidth="1"/>
    <col min="3" max="3" width="17" bestFit="1" customWidth="1"/>
    <col min="4" max="4" width="5" bestFit="1" customWidth="1"/>
  </cols>
  <sheetData>
    <row r="1" spans="1:4" x14ac:dyDescent="0.25">
      <c r="A1" s="1"/>
      <c r="B1" s="1"/>
      <c r="C1" t="s">
        <v>20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D2*1.25</f>
        <v>5000</v>
      </c>
    </row>
    <row r="4" spans="1:4" x14ac:dyDescent="0.25">
      <c r="A4" s="1"/>
      <c r="B4" s="1" t="s">
        <v>5</v>
      </c>
      <c r="C4">
        <v>9</v>
      </c>
    </row>
    <row r="5" spans="1:4" x14ac:dyDescent="0.25">
      <c r="A5" s="1"/>
      <c r="B5" s="1" t="s">
        <v>6</v>
      </c>
      <c r="C5">
        <v>1</v>
      </c>
    </row>
    <row r="6" spans="1:4" x14ac:dyDescent="0.25">
      <c r="A6" s="1"/>
      <c r="B6" s="1" t="s">
        <v>7</v>
      </c>
      <c r="C6">
        <v>2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9</v>
      </c>
      <c r="B8" s="1">
        <f t="shared" ref="B8:B31" si="0">($D$2/$D$3)*$C$6*10*A8</f>
        <v>144</v>
      </c>
      <c r="C8">
        <f t="shared" ref="C8:C31" si="1">$D$2/B8</f>
        <v>27.777777777777779</v>
      </c>
    </row>
    <row r="9" spans="1:4" x14ac:dyDescent="0.25">
      <c r="A9" s="1">
        <v>10</v>
      </c>
      <c r="B9" s="1">
        <f t="shared" si="0"/>
        <v>160</v>
      </c>
      <c r="C9">
        <f t="shared" si="1"/>
        <v>25</v>
      </c>
    </row>
    <row r="10" spans="1:4" x14ac:dyDescent="0.25">
      <c r="A10" s="1">
        <v>11</v>
      </c>
      <c r="B10" s="1">
        <f t="shared" si="0"/>
        <v>176</v>
      </c>
      <c r="C10">
        <f t="shared" si="1"/>
        <v>22.727272727272727</v>
      </c>
    </row>
    <row r="11" spans="1:4" x14ac:dyDescent="0.25">
      <c r="A11" s="1">
        <v>12</v>
      </c>
      <c r="B11" s="1">
        <f t="shared" si="0"/>
        <v>192</v>
      </c>
      <c r="C11">
        <f t="shared" si="1"/>
        <v>20.833333333333332</v>
      </c>
    </row>
    <row r="12" spans="1:4" x14ac:dyDescent="0.25">
      <c r="A12" s="1">
        <v>13</v>
      </c>
      <c r="B12" s="1">
        <f t="shared" si="0"/>
        <v>208</v>
      </c>
      <c r="C12">
        <f t="shared" si="1"/>
        <v>19.23076923076923</v>
      </c>
    </row>
    <row r="13" spans="1:4" x14ac:dyDescent="0.25">
      <c r="A13" s="1">
        <v>14</v>
      </c>
      <c r="B13" s="1">
        <f t="shared" si="0"/>
        <v>224</v>
      </c>
      <c r="C13">
        <f t="shared" si="1"/>
        <v>17.857142857142858</v>
      </c>
    </row>
    <row r="14" spans="1:4" x14ac:dyDescent="0.25">
      <c r="A14" s="1">
        <v>15</v>
      </c>
      <c r="B14" s="1">
        <f t="shared" si="0"/>
        <v>240</v>
      </c>
      <c r="C14">
        <f t="shared" si="1"/>
        <v>16.666666666666668</v>
      </c>
    </row>
    <row r="15" spans="1:4" x14ac:dyDescent="0.25">
      <c r="A15" s="1">
        <v>16</v>
      </c>
      <c r="B15" s="1">
        <f t="shared" si="0"/>
        <v>256</v>
      </c>
      <c r="C15">
        <f t="shared" si="1"/>
        <v>15.625</v>
      </c>
    </row>
    <row r="16" spans="1:4" x14ac:dyDescent="0.25">
      <c r="A16" s="1">
        <v>17</v>
      </c>
      <c r="B16" s="1">
        <f t="shared" si="0"/>
        <v>272</v>
      </c>
      <c r="C16">
        <f t="shared" si="1"/>
        <v>14.705882352941176</v>
      </c>
    </row>
    <row r="17" spans="1:3" x14ac:dyDescent="0.25">
      <c r="A17" s="1">
        <v>18</v>
      </c>
      <c r="B17" s="1">
        <f t="shared" si="0"/>
        <v>288</v>
      </c>
      <c r="C17">
        <f t="shared" si="1"/>
        <v>13.888888888888889</v>
      </c>
    </row>
    <row r="18" spans="1:3" x14ac:dyDescent="0.25">
      <c r="A18" s="1">
        <v>19</v>
      </c>
      <c r="B18" s="1">
        <f t="shared" si="0"/>
        <v>304</v>
      </c>
      <c r="C18">
        <f t="shared" si="1"/>
        <v>13.157894736842104</v>
      </c>
    </row>
    <row r="19" spans="1:3" x14ac:dyDescent="0.25">
      <c r="A19" s="1">
        <v>20</v>
      </c>
      <c r="B19" s="1">
        <f t="shared" si="0"/>
        <v>320</v>
      </c>
      <c r="C19">
        <f t="shared" si="1"/>
        <v>12.5</v>
      </c>
    </row>
    <row r="20" spans="1:3" x14ac:dyDescent="0.25">
      <c r="A20" s="1">
        <v>21</v>
      </c>
      <c r="B20" s="1">
        <f t="shared" si="0"/>
        <v>336</v>
      </c>
      <c r="C20">
        <f t="shared" si="1"/>
        <v>11.904761904761905</v>
      </c>
    </row>
    <row r="21" spans="1:3" x14ac:dyDescent="0.25">
      <c r="A21" s="1">
        <v>22</v>
      </c>
      <c r="B21" s="1">
        <f t="shared" si="0"/>
        <v>352</v>
      </c>
      <c r="C21">
        <f t="shared" si="1"/>
        <v>11.363636363636363</v>
      </c>
    </row>
    <row r="22" spans="1:3" x14ac:dyDescent="0.25">
      <c r="A22" s="1">
        <v>23</v>
      </c>
      <c r="B22" s="1">
        <f t="shared" si="0"/>
        <v>368</v>
      </c>
      <c r="C22">
        <f t="shared" si="1"/>
        <v>10.869565217391305</v>
      </c>
    </row>
    <row r="23" spans="1:3" x14ac:dyDescent="0.25">
      <c r="A23" s="1">
        <v>24</v>
      </c>
      <c r="B23" s="1">
        <f t="shared" si="0"/>
        <v>384</v>
      </c>
      <c r="C23">
        <f t="shared" si="1"/>
        <v>10.416666666666666</v>
      </c>
    </row>
    <row r="24" spans="1:3" x14ac:dyDescent="0.25">
      <c r="A24" s="1">
        <v>25</v>
      </c>
      <c r="B24" s="1">
        <f t="shared" si="0"/>
        <v>400</v>
      </c>
      <c r="C24">
        <f t="shared" si="1"/>
        <v>10</v>
      </c>
    </row>
    <row r="25" spans="1:3" x14ac:dyDescent="0.25">
      <c r="A25" s="1">
        <v>26</v>
      </c>
      <c r="B25" s="1">
        <f t="shared" si="0"/>
        <v>416</v>
      </c>
      <c r="C25">
        <f t="shared" si="1"/>
        <v>9.615384615384615</v>
      </c>
    </row>
    <row r="26" spans="1:3" x14ac:dyDescent="0.25">
      <c r="A26" s="1">
        <v>27</v>
      </c>
      <c r="B26" s="1">
        <f t="shared" si="0"/>
        <v>432</v>
      </c>
      <c r="C26">
        <f t="shared" si="1"/>
        <v>9.2592592592592595</v>
      </c>
    </row>
    <row r="27" spans="1:3" x14ac:dyDescent="0.25">
      <c r="A27" s="1">
        <v>28</v>
      </c>
      <c r="B27" s="1">
        <f t="shared" si="0"/>
        <v>448</v>
      </c>
      <c r="C27">
        <f t="shared" si="1"/>
        <v>8.9285714285714288</v>
      </c>
    </row>
    <row r="28" spans="1:3" x14ac:dyDescent="0.25">
      <c r="A28" s="1">
        <v>29</v>
      </c>
      <c r="B28" s="1">
        <f t="shared" si="0"/>
        <v>464</v>
      </c>
      <c r="C28">
        <f t="shared" si="1"/>
        <v>8.6206896551724146</v>
      </c>
    </row>
    <row r="29" spans="1:3" x14ac:dyDescent="0.25">
      <c r="A29" s="1">
        <v>30</v>
      </c>
      <c r="B29" s="1">
        <f t="shared" si="0"/>
        <v>480</v>
      </c>
      <c r="C29">
        <f t="shared" si="1"/>
        <v>8.3333333333333339</v>
      </c>
    </row>
    <row r="30" spans="1:3" x14ac:dyDescent="0.25">
      <c r="A30" s="1">
        <v>31</v>
      </c>
      <c r="B30" s="1">
        <f t="shared" si="0"/>
        <v>496</v>
      </c>
      <c r="C30">
        <f t="shared" si="1"/>
        <v>8.064516129032258</v>
      </c>
    </row>
    <row r="31" spans="1:3" x14ac:dyDescent="0.25">
      <c r="A31" s="1">
        <v>32</v>
      </c>
      <c r="B31" s="1">
        <f t="shared" si="0"/>
        <v>512</v>
      </c>
      <c r="C31">
        <f t="shared" si="1"/>
        <v>7.8125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/>
  </sheetViews>
  <sheetFormatPr defaultRowHeight="15" x14ac:dyDescent="0.25"/>
  <cols>
    <col min="1" max="1" width="3" bestFit="1" customWidth="1"/>
    <col min="2" max="2" width="11.28515625" bestFit="1" customWidth="1"/>
    <col min="3" max="3" width="15.140625" bestFit="1" customWidth="1"/>
    <col min="4" max="4" width="5" bestFit="1" customWidth="1"/>
  </cols>
  <sheetData>
    <row r="1" spans="1:4" x14ac:dyDescent="0.25">
      <c r="A1" s="1"/>
      <c r="B1" s="1"/>
      <c r="C1" t="s">
        <v>21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D2*2</f>
        <v>8000</v>
      </c>
    </row>
    <row r="4" spans="1:4" x14ac:dyDescent="0.25">
      <c r="A4" s="1"/>
      <c r="B4" s="1" t="s">
        <v>5</v>
      </c>
      <c r="C4">
        <v>2</v>
      </c>
    </row>
    <row r="5" spans="1:4" x14ac:dyDescent="0.25">
      <c r="A5" s="1"/>
      <c r="B5" s="1" t="s">
        <v>6</v>
      </c>
      <c r="C5">
        <v>1</v>
      </c>
    </row>
    <row r="6" spans="1:4" x14ac:dyDescent="0.25">
      <c r="A6" s="1"/>
      <c r="B6" s="1" t="s">
        <v>7</v>
      </c>
      <c r="C6">
        <v>16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2</v>
      </c>
      <c r="B8" s="1">
        <f t="shared" ref="B8:B10" si="0">($D$2/$D$3)*$C$6*10*A8</f>
        <v>160</v>
      </c>
      <c r="C8">
        <f t="shared" ref="C8:C10" si="1">$D$2/B8</f>
        <v>25</v>
      </c>
    </row>
    <row r="9" spans="1:4" x14ac:dyDescent="0.25">
      <c r="A9" s="1">
        <v>3</v>
      </c>
      <c r="B9" s="1">
        <f t="shared" si="0"/>
        <v>240</v>
      </c>
      <c r="C9">
        <f t="shared" si="1"/>
        <v>16.666666666666668</v>
      </c>
    </row>
    <row r="10" spans="1:4" x14ac:dyDescent="0.25">
      <c r="A10" s="1">
        <v>4</v>
      </c>
      <c r="B10" s="1">
        <f t="shared" si="0"/>
        <v>320</v>
      </c>
      <c r="C10">
        <f t="shared" si="1"/>
        <v>12.5</v>
      </c>
    </row>
    <row r="11" spans="1:4" x14ac:dyDescent="0.25">
      <c r="A11" s="1">
        <v>5</v>
      </c>
      <c r="B11" s="1">
        <f>($D$2/$D$3)*$C$6*10*A11</f>
        <v>400</v>
      </c>
      <c r="C11">
        <f>$D$2/B11</f>
        <v>10</v>
      </c>
    </row>
    <row r="12" spans="1:4" x14ac:dyDescent="0.25">
      <c r="A12" s="1">
        <v>6</v>
      </c>
      <c r="B12" s="1">
        <f t="shared" ref="B12:B38" si="2">($D$2/$D$3)*$C$6*10*A12</f>
        <v>480</v>
      </c>
      <c r="C12">
        <f t="shared" ref="C12:C38" si="3">$D$2/B12</f>
        <v>8.3333333333333339</v>
      </c>
    </row>
    <row r="13" spans="1:4" x14ac:dyDescent="0.25">
      <c r="A13" s="1">
        <v>7</v>
      </c>
      <c r="B13" s="1">
        <f t="shared" si="2"/>
        <v>560</v>
      </c>
      <c r="C13">
        <f t="shared" si="3"/>
        <v>7.1428571428571432</v>
      </c>
    </row>
    <row r="14" spans="1:4" x14ac:dyDescent="0.25">
      <c r="A14" s="1">
        <v>8</v>
      </c>
      <c r="B14" s="1">
        <f t="shared" si="2"/>
        <v>640</v>
      </c>
      <c r="C14">
        <f t="shared" si="3"/>
        <v>6.25</v>
      </c>
    </row>
    <row r="15" spans="1:4" x14ac:dyDescent="0.25">
      <c r="A15" s="1">
        <v>9</v>
      </c>
      <c r="B15" s="1">
        <f t="shared" si="2"/>
        <v>720</v>
      </c>
      <c r="C15">
        <f t="shared" si="3"/>
        <v>5.5555555555555554</v>
      </c>
    </row>
    <row r="16" spans="1:4" x14ac:dyDescent="0.25">
      <c r="A16" s="1">
        <v>10</v>
      </c>
      <c r="B16" s="1">
        <f t="shared" si="2"/>
        <v>800</v>
      </c>
      <c r="C16">
        <f t="shared" si="3"/>
        <v>5</v>
      </c>
    </row>
    <row r="17" spans="1:3" x14ac:dyDescent="0.25">
      <c r="A17" s="1">
        <v>11</v>
      </c>
      <c r="B17" s="1">
        <f t="shared" si="2"/>
        <v>880</v>
      </c>
      <c r="C17">
        <f t="shared" si="3"/>
        <v>4.5454545454545459</v>
      </c>
    </row>
    <row r="18" spans="1:3" x14ac:dyDescent="0.25">
      <c r="A18" s="1">
        <v>12</v>
      </c>
      <c r="B18" s="1">
        <f t="shared" si="2"/>
        <v>960</v>
      </c>
      <c r="C18">
        <f t="shared" si="3"/>
        <v>4.166666666666667</v>
      </c>
    </row>
    <row r="19" spans="1:3" x14ac:dyDescent="0.25">
      <c r="A19" s="1">
        <v>13</v>
      </c>
      <c r="B19" s="1">
        <f t="shared" si="2"/>
        <v>1040</v>
      </c>
      <c r="C19">
        <f t="shared" si="3"/>
        <v>3.8461538461538463</v>
      </c>
    </row>
    <row r="20" spans="1:3" x14ac:dyDescent="0.25">
      <c r="A20" s="1">
        <v>14</v>
      </c>
      <c r="B20" s="1">
        <f t="shared" si="2"/>
        <v>1120</v>
      </c>
      <c r="C20">
        <f t="shared" si="3"/>
        <v>3.5714285714285716</v>
      </c>
    </row>
    <row r="21" spans="1:3" x14ac:dyDescent="0.25">
      <c r="A21" s="1">
        <v>15</v>
      </c>
      <c r="B21" s="1">
        <f t="shared" si="2"/>
        <v>1200</v>
      </c>
      <c r="C21">
        <f t="shared" si="3"/>
        <v>3.3333333333333335</v>
      </c>
    </row>
    <row r="22" spans="1:3" x14ac:dyDescent="0.25">
      <c r="A22" s="1">
        <v>16</v>
      </c>
      <c r="B22" s="1">
        <f t="shared" si="2"/>
        <v>1280</v>
      </c>
      <c r="C22">
        <f t="shared" si="3"/>
        <v>3.125</v>
      </c>
    </row>
    <row r="23" spans="1:3" x14ac:dyDescent="0.25">
      <c r="A23" s="1">
        <v>17</v>
      </c>
      <c r="B23" s="1">
        <f t="shared" si="2"/>
        <v>1360</v>
      </c>
      <c r="C23">
        <f t="shared" si="3"/>
        <v>2.9411764705882355</v>
      </c>
    </row>
    <row r="24" spans="1:3" x14ac:dyDescent="0.25">
      <c r="A24" s="1">
        <v>18</v>
      </c>
      <c r="B24" s="1">
        <f t="shared" si="2"/>
        <v>1440</v>
      </c>
      <c r="C24">
        <f t="shared" si="3"/>
        <v>2.7777777777777777</v>
      </c>
    </row>
    <row r="25" spans="1:3" x14ac:dyDescent="0.25">
      <c r="A25" s="1">
        <v>19</v>
      </c>
      <c r="B25" s="1">
        <f t="shared" si="2"/>
        <v>1520</v>
      </c>
      <c r="C25">
        <f t="shared" si="3"/>
        <v>2.6315789473684212</v>
      </c>
    </row>
    <row r="26" spans="1:3" x14ac:dyDescent="0.25">
      <c r="A26" s="1">
        <v>20</v>
      </c>
      <c r="B26" s="1">
        <f t="shared" si="2"/>
        <v>1600</v>
      </c>
      <c r="C26">
        <f t="shared" si="3"/>
        <v>2.5</v>
      </c>
    </row>
    <row r="27" spans="1:3" x14ac:dyDescent="0.25">
      <c r="A27" s="1">
        <v>21</v>
      </c>
      <c r="B27" s="1">
        <f t="shared" si="2"/>
        <v>1680</v>
      </c>
      <c r="C27">
        <f t="shared" si="3"/>
        <v>2.3809523809523809</v>
      </c>
    </row>
    <row r="28" spans="1:3" x14ac:dyDescent="0.25">
      <c r="A28" s="1">
        <v>22</v>
      </c>
      <c r="B28" s="1">
        <f t="shared" si="2"/>
        <v>1760</v>
      </c>
      <c r="C28">
        <f t="shared" si="3"/>
        <v>2.2727272727272729</v>
      </c>
    </row>
    <row r="29" spans="1:3" x14ac:dyDescent="0.25">
      <c r="A29" s="1">
        <v>23</v>
      </c>
      <c r="B29" s="1">
        <f t="shared" si="2"/>
        <v>1840</v>
      </c>
      <c r="C29">
        <f t="shared" si="3"/>
        <v>2.1739130434782608</v>
      </c>
    </row>
    <row r="30" spans="1:3" x14ac:dyDescent="0.25">
      <c r="A30" s="1">
        <v>24</v>
      </c>
      <c r="B30" s="1">
        <f t="shared" si="2"/>
        <v>1920</v>
      </c>
      <c r="C30">
        <f t="shared" si="3"/>
        <v>2.0833333333333335</v>
      </c>
    </row>
    <row r="31" spans="1:3" x14ac:dyDescent="0.25">
      <c r="A31" s="1">
        <v>25</v>
      </c>
      <c r="B31" s="1">
        <f t="shared" si="2"/>
        <v>2000</v>
      </c>
      <c r="C31">
        <f t="shared" si="3"/>
        <v>2</v>
      </c>
    </row>
    <row r="32" spans="1:3" x14ac:dyDescent="0.25">
      <c r="A32" s="1">
        <v>26</v>
      </c>
      <c r="B32" s="1">
        <f t="shared" si="2"/>
        <v>2080</v>
      </c>
      <c r="C32">
        <f t="shared" si="3"/>
        <v>1.9230769230769231</v>
      </c>
    </row>
    <row r="33" spans="1:3" x14ac:dyDescent="0.25">
      <c r="A33" s="1">
        <v>27</v>
      </c>
      <c r="B33" s="1">
        <f t="shared" si="2"/>
        <v>2160</v>
      </c>
      <c r="C33">
        <f t="shared" si="3"/>
        <v>1.8518518518518519</v>
      </c>
    </row>
    <row r="34" spans="1:3" x14ac:dyDescent="0.25">
      <c r="A34" s="1">
        <v>28</v>
      </c>
      <c r="B34" s="1">
        <f t="shared" si="2"/>
        <v>2240</v>
      </c>
      <c r="C34">
        <f t="shared" si="3"/>
        <v>1.7857142857142858</v>
      </c>
    </row>
    <row r="35" spans="1:3" x14ac:dyDescent="0.25">
      <c r="A35" s="1">
        <v>29</v>
      </c>
      <c r="B35" s="1">
        <f t="shared" si="2"/>
        <v>2320</v>
      </c>
      <c r="C35">
        <f t="shared" si="3"/>
        <v>1.7241379310344827</v>
      </c>
    </row>
    <row r="36" spans="1:3" x14ac:dyDescent="0.25">
      <c r="A36" s="1">
        <v>30</v>
      </c>
      <c r="B36" s="1">
        <f t="shared" si="2"/>
        <v>2400</v>
      </c>
      <c r="C36">
        <f t="shared" si="3"/>
        <v>1.6666666666666667</v>
      </c>
    </row>
    <row r="37" spans="1:3" x14ac:dyDescent="0.25">
      <c r="A37" s="1">
        <v>31</v>
      </c>
      <c r="B37" s="1">
        <f t="shared" si="2"/>
        <v>2480</v>
      </c>
      <c r="C37">
        <f t="shared" si="3"/>
        <v>1.6129032258064515</v>
      </c>
    </row>
    <row r="38" spans="1:3" x14ac:dyDescent="0.25">
      <c r="A38" s="1">
        <v>32</v>
      </c>
      <c r="B38" s="1">
        <f t="shared" si="2"/>
        <v>2560</v>
      </c>
      <c r="C38">
        <f t="shared" si="3"/>
        <v>1.5625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pane xSplit="11595" topLeftCell="L1"/>
      <selection activeCell="A36" sqref="A36:C38"/>
      <selection pane="topRight" activeCell="L1" sqref="L1"/>
    </sheetView>
  </sheetViews>
  <sheetFormatPr defaultRowHeight="15" x14ac:dyDescent="0.25"/>
  <cols>
    <col min="1" max="1" width="3" bestFit="1" customWidth="1"/>
    <col min="2" max="2" width="11.28515625" bestFit="1" customWidth="1"/>
    <col min="3" max="3" width="17" bestFit="1" customWidth="1"/>
    <col min="4" max="4" width="6" bestFit="1" customWidth="1"/>
  </cols>
  <sheetData>
    <row r="1" spans="1:4" x14ac:dyDescent="0.25">
      <c r="A1" s="1"/>
      <c r="B1" s="1"/>
      <c r="C1" t="s">
        <v>22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D2*2.5</f>
        <v>10000</v>
      </c>
    </row>
    <row r="4" spans="1:4" x14ac:dyDescent="0.25">
      <c r="A4" s="1"/>
      <c r="B4" s="1" t="s">
        <v>5</v>
      </c>
      <c r="C4">
        <v>5</v>
      </c>
    </row>
    <row r="5" spans="1:4" x14ac:dyDescent="0.25">
      <c r="A5" s="1"/>
      <c r="B5" s="1" t="s">
        <v>6</v>
      </c>
      <c r="C5">
        <v>1</v>
      </c>
    </row>
    <row r="6" spans="1:4" x14ac:dyDescent="0.25">
      <c r="A6" s="1"/>
      <c r="B6" s="1" t="s">
        <v>7</v>
      </c>
      <c r="C6">
        <v>4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5</v>
      </c>
      <c r="B8" s="1">
        <f t="shared" ref="B8:B14" si="0">($D$2/$D$3)*$C$6*10*A8</f>
        <v>80</v>
      </c>
      <c r="C8">
        <f t="shared" ref="C8:C14" si="1">$D$2/B8</f>
        <v>50</v>
      </c>
    </row>
    <row r="9" spans="1:4" x14ac:dyDescent="0.25">
      <c r="A9" s="1">
        <v>6</v>
      </c>
      <c r="B9" s="1">
        <f t="shared" si="0"/>
        <v>96</v>
      </c>
      <c r="C9">
        <f t="shared" si="1"/>
        <v>41.666666666666664</v>
      </c>
    </row>
    <row r="10" spans="1:4" x14ac:dyDescent="0.25">
      <c r="A10" s="1">
        <v>7</v>
      </c>
      <c r="B10" s="1">
        <f t="shared" si="0"/>
        <v>112</v>
      </c>
      <c r="C10">
        <f t="shared" si="1"/>
        <v>35.714285714285715</v>
      </c>
    </row>
    <row r="11" spans="1:4" x14ac:dyDescent="0.25">
      <c r="A11" s="1">
        <v>8</v>
      </c>
      <c r="B11" s="1">
        <f t="shared" si="0"/>
        <v>128</v>
      </c>
      <c r="C11">
        <f t="shared" si="1"/>
        <v>31.25</v>
      </c>
    </row>
    <row r="12" spans="1:4" x14ac:dyDescent="0.25">
      <c r="A12" s="1">
        <v>9</v>
      </c>
      <c r="B12" s="1">
        <f t="shared" si="0"/>
        <v>144</v>
      </c>
      <c r="C12">
        <f t="shared" si="1"/>
        <v>27.777777777777779</v>
      </c>
    </row>
    <row r="13" spans="1:4" x14ac:dyDescent="0.25">
      <c r="A13" s="1">
        <v>10</v>
      </c>
      <c r="B13" s="1">
        <f t="shared" si="0"/>
        <v>160</v>
      </c>
      <c r="C13">
        <f t="shared" si="1"/>
        <v>25</v>
      </c>
    </row>
    <row r="14" spans="1:4" x14ac:dyDescent="0.25">
      <c r="A14" s="1">
        <v>11</v>
      </c>
      <c r="B14" s="1">
        <f t="shared" si="0"/>
        <v>176</v>
      </c>
      <c r="C14">
        <f t="shared" si="1"/>
        <v>22.727272727272727</v>
      </c>
    </row>
    <row r="15" spans="1:4" x14ac:dyDescent="0.25">
      <c r="A15" s="1">
        <v>12</v>
      </c>
      <c r="B15" s="1">
        <f t="shared" ref="B15:B35" si="2">($D$2/$D$3)*$C$6*10*A15</f>
        <v>192</v>
      </c>
      <c r="C15">
        <f t="shared" ref="C15:C35" si="3">$D$2/B15</f>
        <v>20.833333333333332</v>
      </c>
    </row>
    <row r="16" spans="1:4" x14ac:dyDescent="0.25">
      <c r="A16" s="1">
        <v>13</v>
      </c>
      <c r="B16" s="1">
        <f t="shared" si="2"/>
        <v>208</v>
      </c>
      <c r="C16">
        <f t="shared" si="3"/>
        <v>19.23076923076923</v>
      </c>
    </row>
    <row r="17" spans="1:3" x14ac:dyDescent="0.25">
      <c r="A17" s="1">
        <v>14</v>
      </c>
      <c r="B17" s="1">
        <f t="shared" si="2"/>
        <v>224</v>
      </c>
      <c r="C17">
        <f t="shared" si="3"/>
        <v>17.857142857142858</v>
      </c>
    </row>
    <row r="18" spans="1:3" x14ac:dyDescent="0.25">
      <c r="A18" s="1">
        <v>15</v>
      </c>
      <c r="B18" s="1">
        <f t="shared" si="2"/>
        <v>240</v>
      </c>
      <c r="C18">
        <f t="shared" si="3"/>
        <v>16.666666666666668</v>
      </c>
    </row>
    <row r="19" spans="1:3" x14ac:dyDescent="0.25">
      <c r="A19" s="1">
        <v>16</v>
      </c>
      <c r="B19" s="1">
        <f t="shared" si="2"/>
        <v>256</v>
      </c>
      <c r="C19">
        <f t="shared" si="3"/>
        <v>15.625</v>
      </c>
    </row>
    <row r="20" spans="1:3" x14ac:dyDescent="0.25">
      <c r="A20" s="1">
        <v>17</v>
      </c>
      <c r="B20" s="1">
        <f t="shared" si="2"/>
        <v>272</v>
      </c>
      <c r="C20">
        <f t="shared" si="3"/>
        <v>14.705882352941176</v>
      </c>
    </row>
    <row r="21" spans="1:3" x14ac:dyDescent="0.25">
      <c r="A21" s="1">
        <v>18</v>
      </c>
      <c r="B21" s="1">
        <f t="shared" si="2"/>
        <v>288</v>
      </c>
      <c r="C21">
        <f t="shared" si="3"/>
        <v>13.888888888888889</v>
      </c>
    </row>
    <row r="22" spans="1:3" x14ac:dyDescent="0.25">
      <c r="A22" s="1">
        <v>19</v>
      </c>
      <c r="B22" s="1">
        <f t="shared" si="2"/>
        <v>304</v>
      </c>
      <c r="C22">
        <f t="shared" si="3"/>
        <v>13.157894736842104</v>
      </c>
    </row>
    <row r="23" spans="1:3" x14ac:dyDescent="0.25">
      <c r="A23" s="1">
        <v>20</v>
      </c>
      <c r="B23" s="1">
        <f t="shared" si="2"/>
        <v>320</v>
      </c>
      <c r="C23">
        <f t="shared" si="3"/>
        <v>12.5</v>
      </c>
    </row>
    <row r="24" spans="1:3" x14ac:dyDescent="0.25">
      <c r="A24" s="1">
        <v>21</v>
      </c>
      <c r="B24" s="1">
        <f t="shared" si="2"/>
        <v>336</v>
      </c>
      <c r="C24">
        <f t="shared" si="3"/>
        <v>11.904761904761905</v>
      </c>
    </row>
    <row r="25" spans="1:3" x14ac:dyDescent="0.25">
      <c r="A25" s="1">
        <v>22</v>
      </c>
      <c r="B25" s="1">
        <f t="shared" si="2"/>
        <v>352</v>
      </c>
      <c r="C25">
        <f t="shared" si="3"/>
        <v>11.363636363636363</v>
      </c>
    </row>
    <row r="26" spans="1:3" x14ac:dyDescent="0.25">
      <c r="A26" s="1">
        <v>23</v>
      </c>
      <c r="B26" s="1">
        <f t="shared" si="2"/>
        <v>368</v>
      </c>
      <c r="C26">
        <f t="shared" si="3"/>
        <v>10.869565217391305</v>
      </c>
    </row>
    <row r="27" spans="1:3" x14ac:dyDescent="0.25">
      <c r="A27" s="1">
        <v>24</v>
      </c>
      <c r="B27" s="1">
        <f t="shared" si="2"/>
        <v>384</v>
      </c>
      <c r="C27">
        <f t="shared" si="3"/>
        <v>10.416666666666666</v>
      </c>
    </row>
    <row r="28" spans="1:3" x14ac:dyDescent="0.25">
      <c r="A28" s="1">
        <v>25</v>
      </c>
      <c r="B28" s="1">
        <f t="shared" si="2"/>
        <v>400</v>
      </c>
      <c r="C28">
        <f t="shared" si="3"/>
        <v>10</v>
      </c>
    </row>
    <row r="29" spans="1:3" x14ac:dyDescent="0.25">
      <c r="A29" s="1">
        <v>26</v>
      </c>
      <c r="B29" s="1">
        <f t="shared" si="2"/>
        <v>416</v>
      </c>
      <c r="C29">
        <f t="shared" si="3"/>
        <v>9.615384615384615</v>
      </c>
    </row>
    <row r="30" spans="1:3" x14ac:dyDescent="0.25">
      <c r="A30" s="1">
        <v>27</v>
      </c>
      <c r="B30" s="1">
        <f t="shared" si="2"/>
        <v>432</v>
      </c>
      <c r="C30">
        <f t="shared" si="3"/>
        <v>9.2592592592592595</v>
      </c>
    </row>
    <row r="31" spans="1:3" x14ac:dyDescent="0.25">
      <c r="A31" s="1">
        <v>28</v>
      </c>
      <c r="B31" s="1">
        <f t="shared" si="2"/>
        <v>448</v>
      </c>
      <c r="C31">
        <f t="shared" si="3"/>
        <v>8.9285714285714288</v>
      </c>
    </row>
    <row r="32" spans="1:3" x14ac:dyDescent="0.25">
      <c r="A32" s="1">
        <v>29</v>
      </c>
      <c r="B32" s="1">
        <f t="shared" si="2"/>
        <v>464</v>
      </c>
      <c r="C32">
        <f t="shared" si="3"/>
        <v>8.6206896551724146</v>
      </c>
    </row>
    <row r="33" spans="1:3" x14ac:dyDescent="0.25">
      <c r="A33" s="1">
        <v>30</v>
      </c>
      <c r="B33" s="1">
        <f t="shared" si="2"/>
        <v>480</v>
      </c>
      <c r="C33">
        <f t="shared" si="3"/>
        <v>8.3333333333333339</v>
      </c>
    </row>
    <row r="34" spans="1:3" x14ac:dyDescent="0.25">
      <c r="A34" s="1">
        <v>31</v>
      </c>
      <c r="B34" s="1">
        <f t="shared" si="2"/>
        <v>496</v>
      </c>
      <c r="C34">
        <f t="shared" si="3"/>
        <v>8.064516129032258</v>
      </c>
    </row>
    <row r="35" spans="1:3" x14ac:dyDescent="0.25">
      <c r="A35" s="1">
        <v>32</v>
      </c>
      <c r="B35" s="1">
        <f t="shared" si="2"/>
        <v>512</v>
      </c>
      <c r="C35">
        <f t="shared" si="3"/>
        <v>7.8125</v>
      </c>
    </row>
    <row r="36" spans="1:3" x14ac:dyDescent="0.25">
      <c r="A36" s="1"/>
      <c r="B36" s="1"/>
    </row>
    <row r="37" spans="1:3" x14ac:dyDescent="0.25">
      <c r="A37" s="1"/>
      <c r="B37" s="1"/>
    </row>
    <row r="38" spans="1:3" x14ac:dyDescent="0.25">
      <c r="A38" s="1"/>
      <c r="B38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14" sqref="A14:C19"/>
    </sheetView>
  </sheetViews>
  <sheetFormatPr defaultRowHeight="15" x14ac:dyDescent="0.25"/>
  <cols>
    <col min="1" max="1" width="3" bestFit="1" customWidth="1"/>
    <col min="2" max="2" width="11.28515625" bestFit="1" customWidth="1"/>
    <col min="3" max="3" width="17.42578125" bestFit="1" customWidth="1"/>
    <col min="4" max="4" width="6" bestFit="1" customWidth="1"/>
  </cols>
  <sheetData>
    <row r="1" spans="1:4" x14ac:dyDescent="0.25">
      <c r="A1" s="1"/>
      <c r="B1" s="1"/>
      <c r="C1" t="s">
        <v>23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</f>
        <v>4000</v>
      </c>
    </row>
    <row r="4" spans="1:4" x14ac:dyDescent="0.25">
      <c r="A4" s="1"/>
      <c r="B4" s="1" t="s">
        <v>5</v>
      </c>
      <c r="C4">
        <v>12</v>
      </c>
    </row>
    <row r="5" spans="1:4" x14ac:dyDescent="0.25">
      <c r="A5" s="1"/>
      <c r="B5" s="1" t="s">
        <v>6</v>
      </c>
      <c r="C5">
        <v>4</v>
      </c>
    </row>
    <row r="6" spans="1:4" x14ac:dyDescent="0.25">
      <c r="A6" s="1"/>
      <c r="B6" s="1" t="s">
        <v>7</v>
      </c>
      <c r="C6">
        <v>2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12</v>
      </c>
      <c r="B8" s="1">
        <f t="shared" ref="B8:B13" si="0">($D$2/$D$3)*$C$6*10*A8</f>
        <v>240</v>
      </c>
      <c r="C8">
        <f t="shared" ref="C8:C13" si="1">$D$2/B8</f>
        <v>16.666666666666668</v>
      </c>
    </row>
    <row r="9" spans="1:4" x14ac:dyDescent="0.25">
      <c r="A9" s="1">
        <v>16</v>
      </c>
      <c r="B9" s="1">
        <f t="shared" si="0"/>
        <v>320</v>
      </c>
      <c r="C9">
        <f t="shared" si="1"/>
        <v>12.5</v>
      </c>
    </row>
    <row r="10" spans="1:4" x14ac:dyDescent="0.25">
      <c r="A10" s="1">
        <v>20</v>
      </c>
      <c r="B10" s="1">
        <f t="shared" si="0"/>
        <v>400</v>
      </c>
      <c r="C10">
        <f t="shared" si="1"/>
        <v>10</v>
      </c>
    </row>
    <row r="11" spans="1:4" x14ac:dyDescent="0.25">
      <c r="A11" s="1">
        <v>24</v>
      </c>
      <c r="B11" s="1">
        <f t="shared" si="0"/>
        <v>480</v>
      </c>
      <c r="C11">
        <f t="shared" si="1"/>
        <v>8.3333333333333339</v>
      </c>
    </row>
    <row r="12" spans="1:4" x14ac:dyDescent="0.25">
      <c r="A12" s="1">
        <v>28</v>
      </c>
      <c r="B12" s="1">
        <f t="shared" si="0"/>
        <v>560</v>
      </c>
      <c r="C12">
        <f t="shared" si="1"/>
        <v>7.1428571428571432</v>
      </c>
    </row>
    <row r="13" spans="1:4" x14ac:dyDescent="0.25">
      <c r="A13" s="1">
        <v>32</v>
      </c>
      <c r="B13" s="1">
        <f t="shared" si="0"/>
        <v>640</v>
      </c>
      <c r="C13">
        <f t="shared" si="1"/>
        <v>6.25</v>
      </c>
    </row>
    <row r="14" spans="1:4" x14ac:dyDescent="0.25">
      <c r="A14" s="1"/>
      <c r="B14" s="1"/>
    </row>
    <row r="15" spans="1:4" x14ac:dyDescent="0.25">
      <c r="A15" s="1"/>
      <c r="B15" s="1"/>
    </row>
    <row r="16" spans="1:4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F19" sqref="F19"/>
    </sheetView>
  </sheetViews>
  <sheetFormatPr defaultRowHeight="15" x14ac:dyDescent="0.25"/>
  <cols>
    <col min="1" max="1" width="3" bestFit="1" customWidth="1"/>
    <col min="2" max="2" width="11.28515625" bestFit="1" customWidth="1"/>
    <col min="3" max="3" width="15.140625" bestFit="1" customWidth="1"/>
    <col min="4" max="4" width="5" bestFit="1" customWidth="1"/>
  </cols>
  <sheetData>
    <row r="1" spans="1:4" x14ac:dyDescent="0.25">
      <c r="A1" s="1"/>
      <c r="B1" s="1"/>
      <c r="C1" t="s">
        <v>24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D2*2</f>
        <v>8000</v>
      </c>
    </row>
    <row r="4" spans="1:4" x14ac:dyDescent="0.25">
      <c r="A4" s="1"/>
      <c r="B4" s="1" t="s">
        <v>5</v>
      </c>
      <c r="C4">
        <v>8</v>
      </c>
    </row>
    <row r="5" spans="1:4" x14ac:dyDescent="0.25">
      <c r="A5" s="1"/>
      <c r="B5" s="1" t="s">
        <v>6</v>
      </c>
      <c r="C5">
        <v>4</v>
      </c>
    </row>
    <row r="6" spans="1:4" x14ac:dyDescent="0.25">
      <c r="A6" s="1"/>
      <c r="B6" s="1" t="s">
        <v>7</v>
      </c>
      <c r="C6">
        <v>4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8</v>
      </c>
      <c r="B8" s="1">
        <f t="shared" ref="B8:B14" si="0">($D$2/$D$3)*$C$6*10*A8</f>
        <v>160</v>
      </c>
      <c r="C8">
        <f t="shared" ref="C8:C14" si="1">$D$2/B8</f>
        <v>25</v>
      </c>
    </row>
    <row r="9" spans="1:4" x14ac:dyDescent="0.25">
      <c r="A9" s="1">
        <v>12</v>
      </c>
      <c r="B9" s="1">
        <f t="shared" si="0"/>
        <v>240</v>
      </c>
      <c r="C9">
        <f t="shared" si="1"/>
        <v>16.666666666666668</v>
      </c>
    </row>
    <row r="10" spans="1:4" x14ac:dyDescent="0.25">
      <c r="A10" s="1">
        <v>16</v>
      </c>
      <c r="B10" s="1">
        <f t="shared" si="0"/>
        <v>320</v>
      </c>
      <c r="C10">
        <f t="shared" si="1"/>
        <v>12.5</v>
      </c>
    </row>
    <row r="11" spans="1:4" x14ac:dyDescent="0.25">
      <c r="A11" s="1">
        <v>20</v>
      </c>
      <c r="B11" s="1">
        <f t="shared" si="0"/>
        <v>400</v>
      </c>
      <c r="C11">
        <f t="shared" si="1"/>
        <v>10</v>
      </c>
    </row>
    <row r="12" spans="1:4" x14ac:dyDescent="0.25">
      <c r="A12" s="1">
        <v>24</v>
      </c>
      <c r="B12" s="1">
        <f t="shared" si="0"/>
        <v>480</v>
      </c>
      <c r="C12">
        <f t="shared" si="1"/>
        <v>8.3333333333333339</v>
      </c>
    </row>
    <row r="13" spans="1:4" x14ac:dyDescent="0.25">
      <c r="A13" s="1">
        <v>28</v>
      </c>
      <c r="B13" s="1">
        <f t="shared" si="0"/>
        <v>560</v>
      </c>
      <c r="C13">
        <f t="shared" si="1"/>
        <v>7.1428571428571432</v>
      </c>
    </row>
    <row r="14" spans="1:4" x14ac:dyDescent="0.25">
      <c r="A14" s="1">
        <v>32</v>
      </c>
      <c r="B14" s="1">
        <f t="shared" si="0"/>
        <v>640</v>
      </c>
      <c r="C14">
        <f t="shared" si="1"/>
        <v>6.25</v>
      </c>
    </row>
    <row r="15" spans="1:4" x14ac:dyDescent="0.25">
      <c r="A15" s="1"/>
      <c r="B15" s="1"/>
    </row>
    <row r="16" spans="1:4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/>
  </sheetViews>
  <sheetFormatPr defaultRowHeight="15" x14ac:dyDescent="0.25"/>
  <cols>
    <col min="1" max="1" width="3" bestFit="1" customWidth="1"/>
    <col min="2" max="2" width="11.28515625" bestFit="1" customWidth="1"/>
    <col min="3" max="3" width="15.140625" bestFit="1" customWidth="1"/>
    <col min="4" max="4" width="5" bestFit="1" customWidth="1"/>
  </cols>
  <sheetData>
    <row r="1" spans="1:4" x14ac:dyDescent="0.25">
      <c r="A1" s="1"/>
      <c r="B1" s="1"/>
      <c r="C1" t="s">
        <v>26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</f>
        <v>4000</v>
      </c>
    </row>
    <row r="4" spans="1:4" x14ac:dyDescent="0.25">
      <c r="A4" s="1"/>
      <c r="B4" s="1" t="s">
        <v>5</v>
      </c>
      <c r="C4">
        <v>2</v>
      </c>
    </row>
    <row r="5" spans="1:4" x14ac:dyDescent="0.25">
      <c r="A5" s="1"/>
      <c r="B5" s="1" t="s">
        <v>6</v>
      </c>
      <c r="C5">
        <v>1</v>
      </c>
    </row>
    <row r="6" spans="1:4" x14ac:dyDescent="0.25">
      <c r="A6" s="1"/>
      <c r="B6" s="1" t="s">
        <v>7</v>
      </c>
      <c r="C6">
        <v>16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2</v>
      </c>
      <c r="B8" s="1">
        <f t="shared" ref="B8:B10" si="0">($D$2/$D$3)*$C$6*10*A8</f>
        <v>320</v>
      </c>
      <c r="C8">
        <f t="shared" ref="C8:C10" si="1">$D$2/B8</f>
        <v>12.5</v>
      </c>
    </row>
    <row r="9" spans="1:4" x14ac:dyDescent="0.25">
      <c r="A9" s="1">
        <v>3</v>
      </c>
      <c r="B9" s="1">
        <f t="shared" si="0"/>
        <v>480</v>
      </c>
      <c r="C9">
        <f t="shared" si="1"/>
        <v>8.3333333333333339</v>
      </c>
    </row>
    <row r="10" spans="1:4" x14ac:dyDescent="0.25">
      <c r="A10" s="1">
        <v>4</v>
      </c>
      <c r="B10" s="1">
        <f t="shared" si="0"/>
        <v>640</v>
      </c>
      <c r="C10">
        <f t="shared" si="1"/>
        <v>6.25</v>
      </c>
    </row>
    <row r="11" spans="1:4" x14ac:dyDescent="0.25">
      <c r="A11" s="1">
        <v>5</v>
      </c>
      <c r="B11" s="1">
        <f>($D$2/$D$3)*$C$6*10*A11</f>
        <v>800</v>
      </c>
      <c r="C11">
        <f>$D$2/B11</f>
        <v>5</v>
      </c>
    </row>
    <row r="12" spans="1:4" x14ac:dyDescent="0.25">
      <c r="A12" s="1">
        <v>6</v>
      </c>
      <c r="B12" s="1">
        <f t="shared" ref="B12:B38" si="2">($D$2/$D$3)*$C$6*10*A12</f>
        <v>960</v>
      </c>
      <c r="C12">
        <f t="shared" ref="C12:C38" si="3">$D$2/B12</f>
        <v>4.166666666666667</v>
      </c>
    </row>
    <row r="13" spans="1:4" x14ac:dyDescent="0.25">
      <c r="A13" s="1">
        <v>7</v>
      </c>
      <c r="B13" s="1">
        <f t="shared" si="2"/>
        <v>1120</v>
      </c>
      <c r="C13">
        <f t="shared" si="3"/>
        <v>3.5714285714285716</v>
      </c>
    </row>
    <row r="14" spans="1:4" x14ac:dyDescent="0.25">
      <c r="A14" s="1">
        <v>8</v>
      </c>
      <c r="B14" s="1">
        <f t="shared" si="2"/>
        <v>1280</v>
      </c>
      <c r="C14">
        <f t="shared" si="3"/>
        <v>3.125</v>
      </c>
    </row>
    <row r="15" spans="1:4" x14ac:dyDescent="0.25">
      <c r="A15" s="1">
        <v>9</v>
      </c>
      <c r="B15" s="1">
        <f t="shared" si="2"/>
        <v>1440</v>
      </c>
      <c r="C15">
        <f t="shared" si="3"/>
        <v>2.7777777777777777</v>
      </c>
    </row>
    <row r="16" spans="1:4" x14ac:dyDescent="0.25">
      <c r="A16" s="1">
        <v>10</v>
      </c>
      <c r="B16" s="1">
        <f t="shared" si="2"/>
        <v>1600</v>
      </c>
      <c r="C16">
        <f t="shared" si="3"/>
        <v>2.5</v>
      </c>
    </row>
    <row r="17" spans="1:3" x14ac:dyDescent="0.25">
      <c r="A17" s="1">
        <v>11</v>
      </c>
      <c r="B17" s="1">
        <f t="shared" si="2"/>
        <v>1760</v>
      </c>
      <c r="C17">
        <f t="shared" si="3"/>
        <v>2.2727272727272729</v>
      </c>
    </row>
    <row r="18" spans="1:3" x14ac:dyDescent="0.25">
      <c r="A18" s="1">
        <v>12</v>
      </c>
      <c r="B18" s="1">
        <f t="shared" si="2"/>
        <v>1920</v>
      </c>
      <c r="C18">
        <f t="shared" si="3"/>
        <v>2.0833333333333335</v>
      </c>
    </row>
    <row r="19" spans="1:3" x14ac:dyDescent="0.25">
      <c r="A19" s="1">
        <v>13</v>
      </c>
      <c r="B19" s="1">
        <f t="shared" si="2"/>
        <v>2080</v>
      </c>
      <c r="C19">
        <f t="shared" si="3"/>
        <v>1.9230769230769231</v>
      </c>
    </row>
    <row r="20" spans="1:3" x14ac:dyDescent="0.25">
      <c r="A20" s="1">
        <v>14</v>
      </c>
      <c r="B20" s="1">
        <f t="shared" si="2"/>
        <v>2240</v>
      </c>
      <c r="C20">
        <f t="shared" si="3"/>
        <v>1.7857142857142858</v>
      </c>
    </row>
    <row r="21" spans="1:3" x14ac:dyDescent="0.25">
      <c r="A21" s="1">
        <v>15</v>
      </c>
      <c r="B21" s="1">
        <f t="shared" si="2"/>
        <v>2400</v>
      </c>
      <c r="C21">
        <f t="shared" si="3"/>
        <v>1.6666666666666667</v>
      </c>
    </row>
    <row r="22" spans="1:3" x14ac:dyDescent="0.25">
      <c r="A22" s="1">
        <v>16</v>
      </c>
      <c r="B22" s="1">
        <f t="shared" si="2"/>
        <v>2560</v>
      </c>
      <c r="C22">
        <f t="shared" si="3"/>
        <v>1.5625</v>
      </c>
    </row>
    <row r="23" spans="1:3" x14ac:dyDescent="0.25">
      <c r="A23" s="1">
        <v>17</v>
      </c>
      <c r="B23" s="1">
        <f t="shared" si="2"/>
        <v>2720</v>
      </c>
      <c r="C23">
        <f t="shared" si="3"/>
        <v>1.4705882352941178</v>
      </c>
    </row>
    <row r="24" spans="1:3" x14ac:dyDescent="0.25">
      <c r="A24" s="1">
        <v>18</v>
      </c>
      <c r="B24" s="1">
        <f t="shared" si="2"/>
        <v>2880</v>
      </c>
      <c r="C24">
        <f t="shared" si="3"/>
        <v>1.3888888888888888</v>
      </c>
    </row>
    <row r="25" spans="1:3" x14ac:dyDescent="0.25">
      <c r="A25" s="1">
        <v>19</v>
      </c>
      <c r="B25" s="1">
        <f t="shared" si="2"/>
        <v>3040</v>
      </c>
      <c r="C25">
        <f t="shared" si="3"/>
        <v>1.3157894736842106</v>
      </c>
    </row>
    <row r="26" spans="1:3" x14ac:dyDescent="0.25">
      <c r="A26" s="1">
        <v>20</v>
      </c>
      <c r="B26" s="1">
        <f t="shared" si="2"/>
        <v>3200</v>
      </c>
      <c r="C26">
        <f t="shared" si="3"/>
        <v>1.25</v>
      </c>
    </row>
    <row r="27" spans="1:3" x14ac:dyDescent="0.25">
      <c r="A27" s="1">
        <v>21</v>
      </c>
      <c r="B27" s="1">
        <f t="shared" si="2"/>
        <v>3360</v>
      </c>
      <c r="C27">
        <f t="shared" si="3"/>
        <v>1.1904761904761905</v>
      </c>
    </row>
    <row r="28" spans="1:3" x14ac:dyDescent="0.25">
      <c r="A28" s="1">
        <v>22</v>
      </c>
      <c r="B28" s="1">
        <f t="shared" si="2"/>
        <v>3520</v>
      </c>
      <c r="C28">
        <f t="shared" si="3"/>
        <v>1.1363636363636365</v>
      </c>
    </row>
    <row r="29" spans="1:3" x14ac:dyDescent="0.25">
      <c r="A29" s="1">
        <v>23</v>
      </c>
      <c r="B29" s="1">
        <f t="shared" si="2"/>
        <v>3680</v>
      </c>
      <c r="C29">
        <f t="shared" si="3"/>
        <v>1.0869565217391304</v>
      </c>
    </row>
    <row r="30" spans="1:3" x14ac:dyDescent="0.25">
      <c r="A30" s="1">
        <v>24</v>
      </c>
      <c r="B30" s="1">
        <f t="shared" si="2"/>
        <v>3840</v>
      </c>
      <c r="C30">
        <f t="shared" si="3"/>
        <v>1.0416666666666667</v>
      </c>
    </row>
    <row r="31" spans="1:3" x14ac:dyDescent="0.25">
      <c r="A31" s="1">
        <v>25</v>
      </c>
      <c r="B31" s="1">
        <f t="shared" si="2"/>
        <v>4000</v>
      </c>
      <c r="C31">
        <f t="shared" si="3"/>
        <v>1</v>
      </c>
    </row>
    <row r="32" spans="1:3" x14ac:dyDescent="0.25">
      <c r="A32" s="1">
        <v>26</v>
      </c>
      <c r="B32" s="1">
        <f t="shared" si="2"/>
        <v>4160</v>
      </c>
      <c r="C32">
        <f t="shared" si="3"/>
        <v>0.96153846153846156</v>
      </c>
    </row>
    <row r="33" spans="1:3" x14ac:dyDescent="0.25">
      <c r="A33" s="1">
        <v>27</v>
      </c>
      <c r="B33" s="1">
        <f t="shared" si="2"/>
        <v>4320</v>
      </c>
      <c r="C33">
        <f t="shared" si="3"/>
        <v>0.92592592592592593</v>
      </c>
    </row>
    <row r="34" spans="1:3" x14ac:dyDescent="0.25">
      <c r="A34" s="1">
        <v>28</v>
      </c>
      <c r="B34" s="1">
        <f t="shared" si="2"/>
        <v>4480</v>
      </c>
      <c r="C34">
        <f t="shared" si="3"/>
        <v>0.8928571428571429</v>
      </c>
    </row>
    <row r="35" spans="1:3" x14ac:dyDescent="0.25">
      <c r="A35" s="1">
        <v>29</v>
      </c>
      <c r="B35" s="1">
        <f t="shared" si="2"/>
        <v>4640</v>
      </c>
      <c r="C35">
        <f t="shared" si="3"/>
        <v>0.86206896551724133</v>
      </c>
    </row>
    <row r="36" spans="1:3" x14ac:dyDescent="0.25">
      <c r="A36" s="1">
        <v>30</v>
      </c>
      <c r="B36" s="1">
        <f t="shared" si="2"/>
        <v>4800</v>
      </c>
      <c r="C36">
        <f t="shared" si="3"/>
        <v>0.83333333333333337</v>
      </c>
    </row>
    <row r="37" spans="1:3" x14ac:dyDescent="0.25">
      <c r="A37" s="1">
        <v>31</v>
      </c>
      <c r="B37" s="1">
        <f t="shared" si="2"/>
        <v>4960</v>
      </c>
      <c r="C37">
        <f t="shared" si="3"/>
        <v>0.80645161290322576</v>
      </c>
    </row>
    <row r="38" spans="1:3" x14ac:dyDescent="0.25">
      <c r="A38" s="1">
        <v>32</v>
      </c>
      <c r="B38" s="1">
        <f t="shared" si="2"/>
        <v>5120</v>
      </c>
      <c r="C38">
        <f t="shared" si="3"/>
        <v>0.78125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defaultRowHeight="15" x14ac:dyDescent="0.25"/>
  <cols>
    <col min="1" max="1" width="3" bestFit="1" customWidth="1"/>
    <col min="2" max="2" width="11.28515625" bestFit="1" customWidth="1"/>
    <col min="3" max="3" width="17" bestFit="1" customWidth="1"/>
    <col min="4" max="4" width="6" bestFit="1" customWidth="1"/>
  </cols>
  <sheetData>
    <row r="1" spans="1:4" x14ac:dyDescent="0.25">
      <c r="A1" s="1"/>
      <c r="B1" s="1"/>
      <c r="C1" t="s">
        <v>25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D2*1.25</f>
        <v>5000</v>
      </c>
    </row>
    <row r="4" spans="1:4" x14ac:dyDescent="0.25">
      <c r="A4" s="1"/>
      <c r="B4" s="1" t="s">
        <v>5</v>
      </c>
      <c r="C4">
        <v>5</v>
      </c>
    </row>
    <row r="5" spans="1:4" x14ac:dyDescent="0.25">
      <c r="A5" s="1"/>
      <c r="B5" s="1" t="s">
        <v>6</v>
      </c>
      <c r="C5">
        <v>1</v>
      </c>
    </row>
    <row r="6" spans="1:4" x14ac:dyDescent="0.25">
      <c r="A6" s="1"/>
      <c r="B6" s="1" t="s">
        <v>7</v>
      </c>
      <c r="C6">
        <v>4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5</v>
      </c>
      <c r="B8" s="1">
        <f t="shared" ref="B8:B35" si="0">($D$2/$D$3)*$C$6*10*A8</f>
        <v>160</v>
      </c>
      <c r="C8">
        <f t="shared" ref="C8:C35" si="1">$D$2/B8</f>
        <v>25</v>
      </c>
    </row>
    <row r="9" spans="1:4" x14ac:dyDescent="0.25">
      <c r="A9" s="1">
        <v>6</v>
      </c>
      <c r="B9" s="1">
        <f t="shared" si="0"/>
        <v>192</v>
      </c>
      <c r="C9">
        <f t="shared" si="1"/>
        <v>20.833333333333332</v>
      </c>
    </row>
    <row r="10" spans="1:4" x14ac:dyDescent="0.25">
      <c r="A10" s="1">
        <v>7</v>
      </c>
      <c r="B10" s="1">
        <f t="shared" si="0"/>
        <v>224</v>
      </c>
      <c r="C10">
        <f t="shared" si="1"/>
        <v>17.857142857142858</v>
      </c>
    </row>
    <row r="11" spans="1:4" x14ac:dyDescent="0.25">
      <c r="A11" s="1">
        <v>8</v>
      </c>
      <c r="B11" s="1">
        <f t="shared" si="0"/>
        <v>256</v>
      </c>
      <c r="C11">
        <f t="shared" si="1"/>
        <v>15.625</v>
      </c>
    </row>
    <row r="12" spans="1:4" x14ac:dyDescent="0.25">
      <c r="A12" s="1">
        <v>9</v>
      </c>
      <c r="B12" s="1">
        <f t="shared" si="0"/>
        <v>288</v>
      </c>
      <c r="C12">
        <f t="shared" si="1"/>
        <v>13.888888888888889</v>
      </c>
    </row>
    <row r="13" spans="1:4" x14ac:dyDescent="0.25">
      <c r="A13" s="1">
        <v>10</v>
      </c>
      <c r="B13" s="1">
        <f t="shared" si="0"/>
        <v>320</v>
      </c>
      <c r="C13">
        <f t="shared" si="1"/>
        <v>12.5</v>
      </c>
    </row>
    <row r="14" spans="1:4" x14ac:dyDescent="0.25">
      <c r="A14" s="1">
        <v>11</v>
      </c>
      <c r="B14" s="1">
        <f t="shared" si="0"/>
        <v>352</v>
      </c>
      <c r="C14">
        <f t="shared" si="1"/>
        <v>11.363636363636363</v>
      </c>
    </row>
    <row r="15" spans="1:4" x14ac:dyDescent="0.25">
      <c r="A15" s="1">
        <v>12</v>
      </c>
      <c r="B15" s="1">
        <f t="shared" si="0"/>
        <v>384</v>
      </c>
      <c r="C15">
        <f t="shared" si="1"/>
        <v>10.416666666666666</v>
      </c>
    </row>
    <row r="16" spans="1:4" x14ac:dyDescent="0.25">
      <c r="A16" s="1">
        <v>13</v>
      </c>
      <c r="B16" s="1">
        <f t="shared" si="0"/>
        <v>416</v>
      </c>
      <c r="C16">
        <f t="shared" si="1"/>
        <v>9.615384615384615</v>
      </c>
    </row>
    <row r="17" spans="1:3" x14ac:dyDescent="0.25">
      <c r="A17" s="1">
        <v>14</v>
      </c>
      <c r="B17" s="1">
        <f t="shared" si="0"/>
        <v>448</v>
      </c>
      <c r="C17">
        <f t="shared" si="1"/>
        <v>8.9285714285714288</v>
      </c>
    </row>
    <row r="18" spans="1:3" x14ac:dyDescent="0.25">
      <c r="A18" s="1">
        <v>15</v>
      </c>
      <c r="B18" s="1">
        <f t="shared" si="0"/>
        <v>480</v>
      </c>
      <c r="C18">
        <f t="shared" si="1"/>
        <v>8.3333333333333339</v>
      </c>
    </row>
    <row r="19" spans="1:3" x14ac:dyDescent="0.25">
      <c r="A19" s="1">
        <v>16</v>
      </c>
      <c r="B19" s="1">
        <f t="shared" si="0"/>
        <v>512</v>
      </c>
      <c r="C19">
        <f t="shared" si="1"/>
        <v>7.8125</v>
      </c>
    </row>
    <row r="20" spans="1:3" x14ac:dyDescent="0.25">
      <c r="A20" s="1">
        <v>17</v>
      </c>
      <c r="B20" s="1">
        <f t="shared" si="0"/>
        <v>544</v>
      </c>
      <c r="C20">
        <f t="shared" si="1"/>
        <v>7.3529411764705879</v>
      </c>
    </row>
    <row r="21" spans="1:3" x14ac:dyDescent="0.25">
      <c r="A21" s="1">
        <v>18</v>
      </c>
      <c r="B21" s="1">
        <f t="shared" si="0"/>
        <v>576</v>
      </c>
      <c r="C21">
        <f t="shared" si="1"/>
        <v>6.9444444444444446</v>
      </c>
    </row>
    <row r="22" spans="1:3" x14ac:dyDescent="0.25">
      <c r="A22" s="1">
        <v>19</v>
      </c>
      <c r="B22" s="1">
        <f t="shared" si="0"/>
        <v>608</v>
      </c>
      <c r="C22">
        <f t="shared" si="1"/>
        <v>6.5789473684210522</v>
      </c>
    </row>
    <row r="23" spans="1:3" x14ac:dyDescent="0.25">
      <c r="A23" s="1">
        <v>20</v>
      </c>
      <c r="B23" s="1">
        <f t="shared" si="0"/>
        <v>640</v>
      </c>
      <c r="C23">
        <f t="shared" si="1"/>
        <v>6.25</v>
      </c>
    </row>
    <row r="24" spans="1:3" x14ac:dyDescent="0.25">
      <c r="A24" s="1">
        <v>21</v>
      </c>
      <c r="B24" s="1">
        <f t="shared" si="0"/>
        <v>672</v>
      </c>
      <c r="C24">
        <f t="shared" si="1"/>
        <v>5.9523809523809526</v>
      </c>
    </row>
    <row r="25" spans="1:3" x14ac:dyDescent="0.25">
      <c r="A25" s="1">
        <v>22</v>
      </c>
      <c r="B25" s="1">
        <f t="shared" si="0"/>
        <v>704</v>
      </c>
      <c r="C25">
        <f t="shared" si="1"/>
        <v>5.6818181818181817</v>
      </c>
    </row>
    <row r="26" spans="1:3" x14ac:dyDescent="0.25">
      <c r="A26" s="1">
        <v>23</v>
      </c>
      <c r="B26" s="1">
        <f t="shared" si="0"/>
        <v>736</v>
      </c>
      <c r="C26">
        <f t="shared" si="1"/>
        <v>5.4347826086956523</v>
      </c>
    </row>
    <row r="27" spans="1:3" x14ac:dyDescent="0.25">
      <c r="A27" s="1">
        <v>24</v>
      </c>
      <c r="B27" s="1">
        <f t="shared" si="0"/>
        <v>768</v>
      </c>
      <c r="C27">
        <f t="shared" si="1"/>
        <v>5.208333333333333</v>
      </c>
    </row>
    <row r="28" spans="1:3" x14ac:dyDescent="0.25">
      <c r="A28" s="1">
        <v>25</v>
      </c>
      <c r="B28" s="1">
        <f t="shared" si="0"/>
        <v>800</v>
      </c>
      <c r="C28">
        <f t="shared" si="1"/>
        <v>5</v>
      </c>
    </row>
    <row r="29" spans="1:3" x14ac:dyDescent="0.25">
      <c r="A29" s="1">
        <v>26</v>
      </c>
      <c r="B29" s="1">
        <f t="shared" si="0"/>
        <v>832</v>
      </c>
      <c r="C29">
        <f t="shared" si="1"/>
        <v>4.8076923076923075</v>
      </c>
    </row>
    <row r="30" spans="1:3" x14ac:dyDescent="0.25">
      <c r="A30" s="1">
        <v>27</v>
      </c>
      <c r="B30" s="1">
        <f t="shared" si="0"/>
        <v>864</v>
      </c>
      <c r="C30">
        <f t="shared" si="1"/>
        <v>4.6296296296296298</v>
      </c>
    </row>
    <row r="31" spans="1:3" x14ac:dyDescent="0.25">
      <c r="A31" s="1">
        <v>28</v>
      </c>
      <c r="B31" s="1">
        <f t="shared" si="0"/>
        <v>896</v>
      </c>
      <c r="C31">
        <f t="shared" si="1"/>
        <v>4.4642857142857144</v>
      </c>
    </row>
    <row r="32" spans="1:3" x14ac:dyDescent="0.25">
      <c r="A32" s="1">
        <v>29</v>
      </c>
      <c r="B32" s="1">
        <f t="shared" si="0"/>
        <v>928</v>
      </c>
      <c r="C32">
        <f t="shared" si="1"/>
        <v>4.3103448275862073</v>
      </c>
    </row>
    <row r="33" spans="1:3" x14ac:dyDescent="0.25">
      <c r="A33" s="1">
        <v>30</v>
      </c>
      <c r="B33" s="1">
        <f t="shared" si="0"/>
        <v>960</v>
      </c>
      <c r="C33">
        <f t="shared" si="1"/>
        <v>4.166666666666667</v>
      </c>
    </row>
    <row r="34" spans="1:3" x14ac:dyDescent="0.25">
      <c r="A34" s="1">
        <v>31</v>
      </c>
      <c r="B34" s="1">
        <f t="shared" si="0"/>
        <v>992</v>
      </c>
      <c r="C34">
        <f t="shared" si="1"/>
        <v>4.032258064516129</v>
      </c>
    </row>
    <row r="35" spans="1:3" x14ac:dyDescent="0.25">
      <c r="A35" s="1">
        <v>32</v>
      </c>
      <c r="B35" s="1">
        <f t="shared" si="0"/>
        <v>1024</v>
      </c>
      <c r="C35">
        <f t="shared" si="1"/>
        <v>3.90625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/>
  </sheetViews>
  <sheetFormatPr defaultRowHeight="15" x14ac:dyDescent="0.25"/>
  <cols>
    <col min="1" max="1" width="3" bestFit="1" customWidth="1"/>
    <col min="2" max="2" width="11.28515625" bestFit="1" customWidth="1"/>
    <col min="3" max="3" width="15.140625" bestFit="1" customWidth="1"/>
    <col min="4" max="4" width="5" bestFit="1" customWidth="1"/>
  </cols>
  <sheetData>
    <row r="1" spans="1:4" x14ac:dyDescent="0.25">
      <c r="A1" s="1"/>
      <c r="B1" s="1"/>
      <c r="C1" t="s">
        <v>27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D2*2</f>
        <v>8000</v>
      </c>
    </row>
    <row r="4" spans="1:4" x14ac:dyDescent="0.25">
      <c r="A4" s="1"/>
      <c r="B4" s="1" t="s">
        <v>5</v>
      </c>
      <c r="C4">
        <v>1</v>
      </c>
    </row>
    <row r="5" spans="1:4" x14ac:dyDescent="0.25">
      <c r="A5" s="1"/>
      <c r="B5" s="1" t="s">
        <v>6</v>
      </c>
      <c r="C5">
        <v>1</v>
      </c>
    </row>
    <row r="6" spans="1:4" x14ac:dyDescent="0.25">
      <c r="A6" s="1"/>
      <c r="B6" s="1" t="s">
        <v>7</v>
      </c>
      <c r="C6">
        <v>32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1</v>
      </c>
      <c r="B8" s="1">
        <f t="shared" ref="B8:B11" si="0">($D$2/$D$3)*$C$6*10*A8</f>
        <v>160</v>
      </c>
      <c r="C8">
        <f t="shared" ref="C8:C11" si="1">$D$2/B8</f>
        <v>25</v>
      </c>
    </row>
    <row r="9" spans="1:4" x14ac:dyDescent="0.25">
      <c r="A9" s="1">
        <v>2</v>
      </c>
      <c r="B9" s="1">
        <f t="shared" si="0"/>
        <v>320</v>
      </c>
      <c r="C9">
        <f t="shared" si="1"/>
        <v>12.5</v>
      </c>
    </row>
    <row r="10" spans="1:4" x14ac:dyDescent="0.25">
      <c r="A10" s="1">
        <v>3</v>
      </c>
      <c r="B10" s="1">
        <f t="shared" si="0"/>
        <v>480</v>
      </c>
      <c r="C10">
        <f t="shared" si="1"/>
        <v>8.3333333333333339</v>
      </c>
    </row>
    <row r="11" spans="1:4" x14ac:dyDescent="0.25">
      <c r="A11" s="1">
        <v>4</v>
      </c>
      <c r="B11" s="1">
        <f t="shared" si="0"/>
        <v>640</v>
      </c>
      <c r="C11">
        <f t="shared" si="1"/>
        <v>6.25</v>
      </c>
    </row>
    <row r="12" spans="1:4" x14ac:dyDescent="0.25">
      <c r="A12" s="1">
        <v>5</v>
      </c>
      <c r="B12" s="1">
        <f>($D$2/$D$3)*$C$6*10*A12</f>
        <v>800</v>
      </c>
      <c r="C12">
        <f>$D$2/B12</f>
        <v>5</v>
      </c>
    </row>
    <row r="13" spans="1:4" x14ac:dyDescent="0.25">
      <c r="A13" s="1">
        <v>6</v>
      </c>
      <c r="B13" s="1">
        <f t="shared" ref="B13:B39" si="2">($D$2/$D$3)*$C$6*10*A13</f>
        <v>960</v>
      </c>
      <c r="C13">
        <f t="shared" ref="C13:C39" si="3">$D$2/B13</f>
        <v>4.166666666666667</v>
      </c>
    </row>
    <row r="14" spans="1:4" x14ac:dyDescent="0.25">
      <c r="A14" s="1">
        <v>7</v>
      </c>
      <c r="B14" s="1">
        <f t="shared" si="2"/>
        <v>1120</v>
      </c>
      <c r="C14">
        <f t="shared" si="3"/>
        <v>3.5714285714285716</v>
      </c>
    </row>
    <row r="15" spans="1:4" x14ac:dyDescent="0.25">
      <c r="A15" s="1">
        <v>8</v>
      </c>
      <c r="B15" s="1">
        <f t="shared" si="2"/>
        <v>1280</v>
      </c>
      <c r="C15">
        <f t="shared" si="3"/>
        <v>3.125</v>
      </c>
    </row>
    <row r="16" spans="1:4" x14ac:dyDescent="0.25">
      <c r="A16" s="1">
        <v>9</v>
      </c>
      <c r="B16" s="1">
        <f t="shared" si="2"/>
        <v>1440</v>
      </c>
      <c r="C16">
        <f t="shared" si="3"/>
        <v>2.7777777777777777</v>
      </c>
    </row>
    <row r="17" spans="1:3" x14ac:dyDescent="0.25">
      <c r="A17" s="1">
        <v>10</v>
      </c>
      <c r="B17" s="1">
        <f t="shared" si="2"/>
        <v>1600</v>
      </c>
      <c r="C17">
        <f t="shared" si="3"/>
        <v>2.5</v>
      </c>
    </row>
    <row r="18" spans="1:3" x14ac:dyDescent="0.25">
      <c r="A18" s="1">
        <v>11</v>
      </c>
      <c r="B18" s="1">
        <f t="shared" si="2"/>
        <v>1760</v>
      </c>
      <c r="C18">
        <f t="shared" si="3"/>
        <v>2.2727272727272729</v>
      </c>
    </row>
    <row r="19" spans="1:3" x14ac:dyDescent="0.25">
      <c r="A19" s="1">
        <v>12</v>
      </c>
      <c r="B19" s="1">
        <f t="shared" si="2"/>
        <v>1920</v>
      </c>
      <c r="C19">
        <f t="shared" si="3"/>
        <v>2.0833333333333335</v>
      </c>
    </row>
    <row r="20" spans="1:3" x14ac:dyDescent="0.25">
      <c r="A20" s="1">
        <v>13</v>
      </c>
      <c r="B20" s="1">
        <f t="shared" si="2"/>
        <v>2080</v>
      </c>
      <c r="C20">
        <f t="shared" si="3"/>
        <v>1.9230769230769231</v>
      </c>
    </row>
    <row r="21" spans="1:3" x14ac:dyDescent="0.25">
      <c r="A21" s="1">
        <v>14</v>
      </c>
      <c r="B21" s="1">
        <f t="shared" si="2"/>
        <v>2240</v>
      </c>
      <c r="C21">
        <f t="shared" si="3"/>
        <v>1.7857142857142858</v>
      </c>
    </row>
    <row r="22" spans="1:3" x14ac:dyDescent="0.25">
      <c r="A22" s="1">
        <v>15</v>
      </c>
      <c r="B22" s="1">
        <f t="shared" si="2"/>
        <v>2400</v>
      </c>
      <c r="C22">
        <f t="shared" si="3"/>
        <v>1.6666666666666667</v>
      </c>
    </row>
    <row r="23" spans="1:3" x14ac:dyDescent="0.25">
      <c r="A23" s="1">
        <v>16</v>
      </c>
      <c r="B23" s="1">
        <f t="shared" si="2"/>
        <v>2560</v>
      </c>
      <c r="C23">
        <f t="shared" si="3"/>
        <v>1.5625</v>
      </c>
    </row>
    <row r="24" spans="1:3" x14ac:dyDescent="0.25">
      <c r="A24" s="1">
        <v>17</v>
      </c>
      <c r="B24" s="1">
        <f t="shared" si="2"/>
        <v>2720</v>
      </c>
      <c r="C24">
        <f t="shared" si="3"/>
        <v>1.4705882352941178</v>
      </c>
    </row>
    <row r="25" spans="1:3" x14ac:dyDescent="0.25">
      <c r="A25" s="1">
        <v>18</v>
      </c>
      <c r="B25" s="1">
        <f t="shared" si="2"/>
        <v>2880</v>
      </c>
      <c r="C25">
        <f t="shared" si="3"/>
        <v>1.3888888888888888</v>
      </c>
    </row>
    <row r="26" spans="1:3" x14ac:dyDescent="0.25">
      <c r="A26" s="1">
        <v>19</v>
      </c>
      <c r="B26" s="1">
        <f t="shared" si="2"/>
        <v>3040</v>
      </c>
      <c r="C26">
        <f t="shared" si="3"/>
        <v>1.3157894736842106</v>
      </c>
    </row>
    <row r="27" spans="1:3" x14ac:dyDescent="0.25">
      <c r="A27" s="1">
        <v>20</v>
      </c>
      <c r="B27" s="1">
        <f t="shared" si="2"/>
        <v>3200</v>
      </c>
      <c r="C27">
        <f t="shared" si="3"/>
        <v>1.25</v>
      </c>
    </row>
    <row r="28" spans="1:3" x14ac:dyDescent="0.25">
      <c r="A28" s="1">
        <v>21</v>
      </c>
      <c r="B28" s="1">
        <f t="shared" si="2"/>
        <v>3360</v>
      </c>
      <c r="C28">
        <f t="shared" si="3"/>
        <v>1.1904761904761905</v>
      </c>
    </row>
    <row r="29" spans="1:3" x14ac:dyDescent="0.25">
      <c r="A29" s="1">
        <v>22</v>
      </c>
      <c r="B29" s="1">
        <f t="shared" si="2"/>
        <v>3520</v>
      </c>
      <c r="C29">
        <f t="shared" si="3"/>
        <v>1.1363636363636365</v>
      </c>
    </row>
    <row r="30" spans="1:3" x14ac:dyDescent="0.25">
      <c r="A30" s="1">
        <v>23</v>
      </c>
      <c r="B30" s="1">
        <f t="shared" si="2"/>
        <v>3680</v>
      </c>
      <c r="C30">
        <f t="shared" si="3"/>
        <v>1.0869565217391304</v>
      </c>
    </row>
    <row r="31" spans="1:3" x14ac:dyDescent="0.25">
      <c r="A31" s="1">
        <v>24</v>
      </c>
      <c r="B31" s="1">
        <f t="shared" si="2"/>
        <v>3840</v>
      </c>
      <c r="C31">
        <f t="shared" si="3"/>
        <v>1.0416666666666667</v>
      </c>
    </row>
    <row r="32" spans="1:3" x14ac:dyDescent="0.25">
      <c r="A32" s="1">
        <v>25</v>
      </c>
      <c r="B32" s="1">
        <f t="shared" si="2"/>
        <v>4000</v>
      </c>
      <c r="C32">
        <f t="shared" si="3"/>
        <v>1</v>
      </c>
    </row>
    <row r="33" spans="1:3" x14ac:dyDescent="0.25">
      <c r="A33" s="1">
        <v>26</v>
      </c>
      <c r="B33" s="1">
        <f t="shared" si="2"/>
        <v>4160</v>
      </c>
      <c r="C33">
        <f t="shared" si="3"/>
        <v>0.96153846153846156</v>
      </c>
    </row>
    <row r="34" spans="1:3" x14ac:dyDescent="0.25">
      <c r="A34" s="1">
        <v>27</v>
      </c>
      <c r="B34" s="1">
        <f t="shared" si="2"/>
        <v>4320</v>
      </c>
      <c r="C34">
        <f t="shared" si="3"/>
        <v>0.92592592592592593</v>
      </c>
    </row>
    <row r="35" spans="1:3" x14ac:dyDescent="0.25">
      <c r="A35" s="1">
        <v>28</v>
      </c>
      <c r="B35" s="1">
        <f t="shared" si="2"/>
        <v>4480</v>
      </c>
      <c r="C35">
        <f t="shared" si="3"/>
        <v>0.8928571428571429</v>
      </c>
    </row>
    <row r="36" spans="1:3" x14ac:dyDescent="0.25">
      <c r="A36" s="1">
        <v>29</v>
      </c>
      <c r="B36" s="1">
        <f t="shared" si="2"/>
        <v>4640</v>
      </c>
      <c r="C36">
        <f t="shared" si="3"/>
        <v>0.86206896551724133</v>
      </c>
    </row>
    <row r="37" spans="1:3" x14ac:dyDescent="0.25">
      <c r="A37" s="1">
        <v>30</v>
      </c>
      <c r="B37" s="1">
        <f t="shared" si="2"/>
        <v>4800</v>
      </c>
      <c r="C37">
        <f t="shared" si="3"/>
        <v>0.83333333333333337</v>
      </c>
    </row>
    <row r="38" spans="1:3" x14ac:dyDescent="0.25">
      <c r="A38" s="1">
        <v>31</v>
      </c>
      <c r="B38" s="1">
        <f t="shared" si="2"/>
        <v>4960</v>
      </c>
      <c r="C38">
        <f t="shared" si="3"/>
        <v>0.80645161290322576</v>
      </c>
    </row>
    <row r="39" spans="1:3" x14ac:dyDescent="0.25">
      <c r="A39" s="1">
        <v>32</v>
      </c>
      <c r="B39" s="1">
        <f t="shared" si="2"/>
        <v>5120</v>
      </c>
      <c r="C39">
        <f t="shared" si="3"/>
        <v>0.78125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B24" sqref="B24"/>
    </sheetView>
  </sheetViews>
  <sheetFormatPr defaultRowHeight="15" x14ac:dyDescent="0.25"/>
  <cols>
    <col min="1" max="1" width="3.85546875" style="1" customWidth="1"/>
    <col min="2" max="2" width="12.5703125" style="1" customWidth="1"/>
    <col min="3" max="3" width="15.140625" bestFit="1" customWidth="1"/>
    <col min="4" max="4" width="6" customWidth="1"/>
  </cols>
  <sheetData>
    <row r="1" spans="1:4" x14ac:dyDescent="0.25">
      <c r="C1" t="s">
        <v>3</v>
      </c>
    </row>
    <row r="2" spans="1:4" x14ac:dyDescent="0.25">
      <c r="C2" t="s">
        <v>1</v>
      </c>
      <c r="D2">
        <v>2500</v>
      </c>
    </row>
    <row r="3" spans="1:4" x14ac:dyDescent="0.25">
      <c r="C3" t="s">
        <v>9</v>
      </c>
      <c r="D3">
        <f>D2*2</f>
        <v>5000</v>
      </c>
    </row>
    <row r="4" spans="1:4" x14ac:dyDescent="0.25">
      <c r="B4" s="1" t="s">
        <v>5</v>
      </c>
      <c r="C4">
        <v>4</v>
      </c>
    </row>
    <row r="5" spans="1:4" x14ac:dyDescent="0.25">
      <c r="B5" s="1" t="s">
        <v>6</v>
      </c>
      <c r="C5">
        <v>2</v>
      </c>
    </row>
    <row r="6" spans="1:4" x14ac:dyDescent="0.25">
      <c r="B6" s="1" t="s">
        <v>7</v>
      </c>
      <c r="C6">
        <v>8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4</v>
      </c>
      <c r="B8" s="1">
        <f t="shared" ref="B8:B22" si="0">($D$2/$D$3)*$C$6*10*A8</f>
        <v>160</v>
      </c>
      <c r="C8">
        <f t="shared" ref="C8:C22" si="1">$D$2/(40*A8)</f>
        <v>15.625</v>
      </c>
    </row>
    <row r="9" spans="1:4" x14ac:dyDescent="0.25">
      <c r="A9" s="1">
        <v>6</v>
      </c>
      <c r="B9" s="1">
        <f t="shared" si="0"/>
        <v>240</v>
      </c>
      <c r="C9">
        <f t="shared" si="1"/>
        <v>10.416666666666666</v>
      </c>
    </row>
    <row r="10" spans="1:4" x14ac:dyDescent="0.25">
      <c r="A10" s="1">
        <v>8</v>
      </c>
      <c r="B10" s="1">
        <f t="shared" si="0"/>
        <v>320</v>
      </c>
      <c r="C10">
        <f t="shared" si="1"/>
        <v>7.8125</v>
      </c>
    </row>
    <row r="11" spans="1:4" x14ac:dyDescent="0.25">
      <c r="A11" s="1">
        <v>10</v>
      </c>
      <c r="B11" s="1">
        <f t="shared" si="0"/>
        <v>400</v>
      </c>
      <c r="C11">
        <f t="shared" si="1"/>
        <v>6.25</v>
      </c>
    </row>
    <row r="12" spans="1:4" x14ac:dyDescent="0.25">
      <c r="A12" s="1">
        <v>12</v>
      </c>
      <c r="B12" s="1">
        <f t="shared" si="0"/>
        <v>480</v>
      </c>
      <c r="C12">
        <f t="shared" si="1"/>
        <v>5.208333333333333</v>
      </c>
    </row>
    <row r="13" spans="1:4" x14ac:dyDescent="0.25">
      <c r="A13" s="1">
        <v>14</v>
      </c>
      <c r="B13" s="1">
        <f t="shared" si="0"/>
        <v>560</v>
      </c>
      <c r="C13">
        <f t="shared" si="1"/>
        <v>4.4642857142857144</v>
      </c>
    </row>
    <row r="14" spans="1:4" x14ac:dyDescent="0.25">
      <c r="A14" s="1">
        <v>16</v>
      </c>
      <c r="B14" s="1">
        <f t="shared" si="0"/>
        <v>640</v>
      </c>
      <c r="C14">
        <f t="shared" si="1"/>
        <v>3.90625</v>
      </c>
    </row>
    <row r="15" spans="1:4" x14ac:dyDescent="0.25">
      <c r="A15" s="1">
        <v>18</v>
      </c>
      <c r="B15" s="1">
        <f t="shared" si="0"/>
        <v>720</v>
      </c>
      <c r="C15">
        <f t="shared" si="1"/>
        <v>3.4722222222222223</v>
      </c>
    </row>
    <row r="16" spans="1:4" x14ac:dyDescent="0.25">
      <c r="A16" s="1">
        <v>20</v>
      </c>
      <c r="B16" s="1">
        <f t="shared" si="0"/>
        <v>800</v>
      </c>
      <c r="C16">
        <f t="shared" si="1"/>
        <v>3.125</v>
      </c>
    </row>
    <row r="17" spans="1:3" x14ac:dyDescent="0.25">
      <c r="A17" s="1">
        <v>22</v>
      </c>
      <c r="B17" s="1">
        <f t="shared" si="0"/>
        <v>880</v>
      </c>
      <c r="C17">
        <f t="shared" si="1"/>
        <v>2.8409090909090908</v>
      </c>
    </row>
    <row r="18" spans="1:3" x14ac:dyDescent="0.25">
      <c r="A18" s="1">
        <v>24</v>
      </c>
      <c r="B18" s="1">
        <f t="shared" si="0"/>
        <v>960</v>
      </c>
      <c r="C18">
        <f t="shared" si="1"/>
        <v>2.6041666666666665</v>
      </c>
    </row>
    <row r="19" spans="1:3" x14ac:dyDescent="0.25">
      <c r="A19" s="1">
        <v>26</v>
      </c>
      <c r="B19" s="1">
        <f t="shared" si="0"/>
        <v>1040</v>
      </c>
      <c r="C19">
        <f t="shared" si="1"/>
        <v>2.4038461538461537</v>
      </c>
    </row>
    <row r="20" spans="1:3" x14ac:dyDescent="0.25">
      <c r="A20" s="1">
        <v>28</v>
      </c>
      <c r="B20" s="1">
        <f t="shared" si="0"/>
        <v>1120</v>
      </c>
      <c r="C20">
        <f t="shared" si="1"/>
        <v>2.2321428571428572</v>
      </c>
    </row>
    <row r="21" spans="1:3" x14ac:dyDescent="0.25">
      <c r="A21" s="1">
        <v>30</v>
      </c>
      <c r="B21" s="1">
        <f t="shared" si="0"/>
        <v>1200</v>
      </c>
      <c r="C21">
        <f t="shared" si="1"/>
        <v>2.0833333333333335</v>
      </c>
    </row>
    <row r="22" spans="1:3" x14ac:dyDescent="0.25">
      <c r="A22" s="1">
        <v>32</v>
      </c>
      <c r="B22" s="1">
        <f t="shared" si="0"/>
        <v>1280</v>
      </c>
      <c r="C22">
        <f t="shared" si="1"/>
        <v>1.953125</v>
      </c>
    </row>
    <row r="24" spans="1:3" x14ac:dyDescent="0.25">
      <c r="B24" s="4" t="s">
        <v>51</v>
      </c>
    </row>
  </sheetData>
  <hyperlinks>
    <hyperlink ref="B24" location="Notes_Usage!A1" display="Note_Usag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B16" sqref="B16"/>
    </sheetView>
  </sheetViews>
  <sheetFormatPr defaultRowHeight="15" x14ac:dyDescent="0.25"/>
  <cols>
    <col min="1" max="1" width="3" bestFit="1" customWidth="1"/>
    <col min="2" max="2" width="11.28515625" bestFit="1" customWidth="1"/>
    <col min="3" max="3" width="15.140625" bestFit="1" customWidth="1"/>
    <col min="4" max="4" width="5" bestFit="1" customWidth="1"/>
    <col min="5" max="5" width="11.28515625" bestFit="1" customWidth="1"/>
    <col min="6" max="6" width="15" bestFit="1" customWidth="1"/>
  </cols>
  <sheetData>
    <row r="1" spans="1:4" x14ac:dyDescent="0.25">
      <c r="A1" s="1"/>
      <c r="B1" s="1"/>
      <c r="C1" t="s">
        <v>8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D2*2</f>
        <v>8000</v>
      </c>
    </row>
    <row r="4" spans="1:4" x14ac:dyDescent="0.25">
      <c r="A4" s="1"/>
      <c r="B4" s="1" t="s">
        <v>5</v>
      </c>
      <c r="C4">
        <v>8</v>
      </c>
    </row>
    <row r="5" spans="1:4" x14ac:dyDescent="0.25">
      <c r="A5" s="1"/>
      <c r="B5" s="1" t="s">
        <v>6</v>
      </c>
      <c r="C5">
        <v>4</v>
      </c>
    </row>
    <row r="6" spans="1:4" x14ac:dyDescent="0.25">
      <c r="A6" s="1"/>
      <c r="B6" s="1" t="s">
        <v>7</v>
      </c>
      <c r="C6">
        <v>4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8</v>
      </c>
      <c r="B8" s="1">
        <f>($D$2/$D$3)*$C$6*10*A8</f>
        <v>160</v>
      </c>
      <c r="C8">
        <f>$D$2/B8</f>
        <v>25</v>
      </c>
    </row>
    <row r="9" spans="1:4" x14ac:dyDescent="0.25">
      <c r="A9" s="1">
        <v>12</v>
      </c>
      <c r="B9" s="1">
        <f t="shared" ref="B9:B14" si="0">($D$2/$D$3)*$C$6*10*A9</f>
        <v>240</v>
      </c>
      <c r="C9">
        <f t="shared" ref="C9:C14" si="1">$D$2/B9</f>
        <v>16.666666666666668</v>
      </c>
    </row>
    <row r="10" spans="1:4" x14ac:dyDescent="0.25">
      <c r="A10" s="1">
        <v>16</v>
      </c>
      <c r="B10" s="1">
        <f t="shared" si="0"/>
        <v>320</v>
      </c>
      <c r="C10">
        <f t="shared" si="1"/>
        <v>12.5</v>
      </c>
    </row>
    <row r="11" spans="1:4" x14ac:dyDescent="0.25">
      <c r="A11" s="1">
        <v>20</v>
      </c>
      <c r="B11" s="1">
        <f t="shared" si="0"/>
        <v>400</v>
      </c>
      <c r="C11">
        <f t="shared" si="1"/>
        <v>10</v>
      </c>
    </row>
    <row r="12" spans="1:4" x14ac:dyDescent="0.25">
      <c r="A12" s="1">
        <v>24</v>
      </c>
      <c r="B12" s="1">
        <f t="shared" si="0"/>
        <v>480</v>
      </c>
      <c r="C12">
        <f t="shared" si="1"/>
        <v>8.3333333333333339</v>
      </c>
    </row>
    <row r="13" spans="1:4" x14ac:dyDescent="0.25">
      <c r="A13" s="1">
        <v>28</v>
      </c>
      <c r="B13" s="1">
        <f t="shared" si="0"/>
        <v>560</v>
      </c>
      <c r="C13">
        <f t="shared" si="1"/>
        <v>7.1428571428571432</v>
      </c>
    </row>
    <row r="14" spans="1:4" x14ac:dyDescent="0.25">
      <c r="A14" s="1">
        <v>32</v>
      </c>
      <c r="B14" s="1">
        <f t="shared" si="0"/>
        <v>640</v>
      </c>
      <c r="C14">
        <f t="shared" si="1"/>
        <v>6.25</v>
      </c>
    </row>
    <row r="15" spans="1:4" x14ac:dyDescent="0.25">
      <c r="A15" s="1"/>
      <c r="B15" s="1"/>
    </row>
    <row r="16" spans="1:4" x14ac:dyDescent="0.25">
      <c r="A16" s="1"/>
      <c r="B16" s="4" t="s">
        <v>51</v>
      </c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</sheetData>
  <hyperlinks>
    <hyperlink ref="B16" location="Notes_Usage!A1" display="Note_Usag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21" sqref="B21"/>
    </sheetView>
  </sheetViews>
  <sheetFormatPr defaultRowHeight="15" x14ac:dyDescent="0.25"/>
  <cols>
    <col min="1" max="1" width="3" bestFit="1" customWidth="1"/>
    <col min="2" max="2" width="11.28515625" bestFit="1" customWidth="1"/>
    <col min="3" max="3" width="16.28515625" bestFit="1" customWidth="1"/>
    <col min="4" max="4" width="6" bestFit="1" customWidth="1"/>
    <col min="5" max="5" width="12" bestFit="1" customWidth="1"/>
    <col min="6" max="6" width="15" bestFit="1" customWidth="1"/>
  </cols>
  <sheetData>
    <row r="1" spans="1:4" x14ac:dyDescent="0.25">
      <c r="A1" s="1"/>
      <c r="B1" s="1"/>
      <c r="C1" t="s">
        <v>12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D2*2.5</f>
        <v>10000</v>
      </c>
    </row>
    <row r="4" spans="1:4" x14ac:dyDescent="0.25">
      <c r="A4" s="1"/>
      <c r="B4" s="1" t="s">
        <v>5</v>
      </c>
      <c r="C4">
        <v>10</v>
      </c>
    </row>
    <row r="5" spans="1:4" x14ac:dyDescent="0.25">
      <c r="A5" s="1"/>
      <c r="B5" s="1" t="s">
        <v>6</v>
      </c>
      <c r="C5">
        <v>2</v>
      </c>
    </row>
    <row r="6" spans="1:4" x14ac:dyDescent="0.25">
      <c r="A6" s="1"/>
      <c r="B6" s="1" t="s">
        <v>7</v>
      </c>
      <c r="C6">
        <v>2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10</v>
      </c>
      <c r="B8" s="1">
        <f>($D$2/$D$3)*$C$6*10*A8</f>
        <v>80</v>
      </c>
      <c r="C8">
        <f>$D$2/B8</f>
        <v>50</v>
      </c>
    </row>
    <row r="9" spans="1:4" x14ac:dyDescent="0.25">
      <c r="A9" s="1">
        <v>12</v>
      </c>
      <c r="B9" s="1">
        <f t="shared" ref="B9:B19" si="0">($D$2/$D$3)*$C$6*10*A9</f>
        <v>96</v>
      </c>
      <c r="C9">
        <f t="shared" ref="C9:C19" si="1">$D$2/B9</f>
        <v>41.666666666666664</v>
      </c>
    </row>
    <row r="10" spans="1:4" x14ac:dyDescent="0.25">
      <c r="A10" s="1">
        <v>14</v>
      </c>
      <c r="B10" s="1">
        <f t="shared" si="0"/>
        <v>112</v>
      </c>
      <c r="C10">
        <f t="shared" si="1"/>
        <v>35.714285714285715</v>
      </c>
    </row>
    <row r="11" spans="1:4" x14ac:dyDescent="0.25">
      <c r="A11" s="1">
        <v>16</v>
      </c>
      <c r="B11" s="1">
        <f t="shared" si="0"/>
        <v>128</v>
      </c>
      <c r="C11">
        <f t="shared" si="1"/>
        <v>31.25</v>
      </c>
    </row>
    <row r="12" spans="1:4" x14ac:dyDescent="0.25">
      <c r="A12" s="1">
        <v>18</v>
      </c>
      <c r="B12" s="1">
        <f t="shared" si="0"/>
        <v>144</v>
      </c>
      <c r="C12">
        <f t="shared" si="1"/>
        <v>27.777777777777779</v>
      </c>
    </row>
    <row r="13" spans="1:4" x14ac:dyDescent="0.25">
      <c r="A13" s="1">
        <v>20</v>
      </c>
      <c r="B13" s="1">
        <f t="shared" si="0"/>
        <v>160</v>
      </c>
      <c r="C13">
        <f t="shared" si="1"/>
        <v>25</v>
      </c>
    </row>
    <row r="14" spans="1:4" x14ac:dyDescent="0.25">
      <c r="A14" s="1">
        <v>22</v>
      </c>
      <c r="B14" s="1">
        <f t="shared" si="0"/>
        <v>176</v>
      </c>
      <c r="C14">
        <f t="shared" si="1"/>
        <v>22.727272727272727</v>
      </c>
    </row>
    <row r="15" spans="1:4" x14ac:dyDescent="0.25">
      <c r="A15" s="1">
        <v>24</v>
      </c>
      <c r="B15" s="1">
        <f t="shared" si="0"/>
        <v>192</v>
      </c>
      <c r="C15">
        <f t="shared" si="1"/>
        <v>20.833333333333332</v>
      </c>
    </row>
    <row r="16" spans="1:4" x14ac:dyDescent="0.25">
      <c r="A16" s="1">
        <v>26</v>
      </c>
      <c r="B16" s="1">
        <f t="shared" si="0"/>
        <v>208</v>
      </c>
      <c r="C16">
        <f t="shared" si="1"/>
        <v>19.23076923076923</v>
      </c>
    </row>
    <row r="17" spans="1:3" x14ac:dyDescent="0.25">
      <c r="A17" s="1">
        <v>28</v>
      </c>
      <c r="B17" s="1">
        <f t="shared" si="0"/>
        <v>224</v>
      </c>
      <c r="C17">
        <f t="shared" si="1"/>
        <v>17.857142857142858</v>
      </c>
    </row>
    <row r="18" spans="1:3" x14ac:dyDescent="0.25">
      <c r="A18" s="1">
        <v>30</v>
      </c>
      <c r="B18" s="1">
        <f t="shared" si="0"/>
        <v>240</v>
      </c>
      <c r="C18">
        <f t="shared" si="1"/>
        <v>16.666666666666668</v>
      </c>
    </row>
    <row r="19" spans="1:3" x14ac:dyDescent="0.25">
      <c r="A19" s="1">
        <v>32</v>
      </c>
      <c r="B19" s="1">
        <f t="shared" si="0"/>
        <v>256</v>
      </c>
      <c r="C19">
        <f t="shared" si="1"/>
        <v>15.625</v>
      </c>
    </row>
    <row r="20" spans="1:3" x14ac:dyDescent="0.25">
      <c r="A20" s="1"/>
      <c r="B20" s="1"/>
    </row>
    <row r="21" spans="1:3" x14ac:dyDescent="0.25">
      <c r="A21" s="1"/>
      <c r="B21" s="4" t="s">
        <v>51</v>
      </c>
    </row>
    <row r="22" spans="1:3" x14ac:dyDescent="0.25">
      <c r="A22" s="1"/>
      <c r="B22" s="1"/>
    </row>
    <row r="23" spans="1:3" x14ac:dyDescent="0.25">
      <c r="A23" s="1"/>
      <c r="B23" s="1"/>
    </row>
    <row r="24" spans="1:3" x14ac:dyDescent="0.25">
      <c r="A24" s="1"/>
      <c r="B24" s="1"/>
    </row>
    <row r="25" spans="1:3" x14ac:dyDescent="0.25">
      <c r="A25" s="1"/>
      <c r="B25" s="1"/>
    </row>
    <row r="26" spans="1:3" x14ac:dyDescent="0.25">
      <c r="A26" s="1"/>
      <c r="B26" s="1"/>
    </row>
    <row r="27" spans="1:3" x14ac:dyDescent="0.25">
      <c r="A27" s="1"/>
      <c r="B27" s="1"/>
    </row>
    <row r="28" spans="1:3" x14ac:dyDescent="0.25">
      <c r="A28" s="1"/>
      <c r="B28" s="1"/>
    </row>
    <row r="29" spans="1:3" x14ac:dyDescent="0.25">
      <c r="A29" s="1"/>
      <c r="B29" s="1"/>
    </row>
    <row r="30" spans="1:3" x14ac:dyDescent="0.25">
      <c r="A30" s="1"/>
      <c r="B30" s="1"/>
    </row>
    <row r="31" spans="1:3" x14ac:dyDescent="0.25">
      <c r="A31" s="1"/>
      <c r="B31" s="1"/>
    </row>
  </sheetData>
  <hyperlinks>
    <hyperlink ref="B21" location="Notes_Usage!A1" display="Note_Usag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B23" sqref="B23"/>
    </sheetView>
  </sheetViews>
  <sheetFormatPr defaultRowHeight="15" x14ac:dyDescent="0.25"/>
  <cols>
    <col min="1" max="1" width="3" bestFit="1" customWidth="1"/>
    <col min="2" max="2" width="11.28515625" bestFit="1" customWidth="1"/>
    <col min="3" max="3" width="15.140625" bestFit="1" customWidth="1"/>
    <col min="4" max="4" width="5" bestFit="1" customWidth="1"/>
  </cols>
  <sheetData>
    <row r="1" spans="1:4" x14ac:dyDescent="0.25">
      <c r="A1" s="1"/>
      <c r="B1" s="1"/>
      <c r="C1" t="s">
        <v>13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</f>
        <v>4000</v>
      </c>
    </row>
    <row r="4" spans="1:4" x14ac:dyDescent="0.25">
      <c r="A4" s="1"/>
      <c r="B4" s="1" t="s">
        <v>5</v>
      </c>
      <c r="C4">
        <v>6</v>
      </c>
    </row>
    <row r="5" spans="1:4" x14ac:dyDescent="0.25">
      <c r="A5" s="1"/>
      <c r="B5" s="1" t="s">
        <v>6</v>
      </c>
      <c r="C5">
        <v>2</v>
      </c>
    </row>
    <row r="6" spans="1:4" x14ac:dyDescent="0.25">
      <c r="A6" s="1"/>
      <c r="B6" s="1" t="s">
        <v>7</v>
      </c>
      <c r="C6">
        <v>4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6</v>
      </c>
      <c r="B8" s="1">
        <f>($D$2/$D$3)*$C$6*10*A8</f>
        <v>240</v>
      </c>
      <c r="C8">
        <f>$D$2/B8</f>
        <v>16.666666666666668</v>
      </c>
    </row>
    <row r="9" spans="1:4" x14ac:dyDescent="0.25">
      <c r="A9" s="1">
        <v>8</v>
      </c>
      <c r="B9" s="1">
        <f t="shared" ref="B9:B21" si="0">($D$2/$D$3)*$C$6*10*A9</f>
        <v>320</v>
      </c>
      <c r="C9">
        <f t="shared" ref="C9:C21" si="1">$D$2/B9</f>
        <v>12.5</v>
      </c>
    </row>
    <row r="10" spans="1:4" x14ac:dyDescent="0.25">
      <c r="A10" s="1">
        <v>10</v>
      </c>
      <c r="B10" s="1">
        <f t="shared" si="0"/>
        <v>400</v>
      </c>
      <c r="C10">
        <f t="shared" si="1"/>
        <v>10</v>
      </c>
    </row>
    <row r="11" spans="1:4" x14ac:dyDescent="0.25">
      <c r="A11" s="1">
        <v>12</v>
      </c>
      <c r="B11" s="1">
        <f t="shared" si="0"/>
        <v>480</v>
      </c>
      <c r="C11">
        <f t="shared" si="1"/>
        <v>8.3333333333333339</v>
      </c>
    </row>
    <row r="12" spans="1:4" x14ac:dyDescent="0.25">
      <c r="A12" s="1">
        <v>14</v>
      </c>
      <c r="B12" s="1">
        <f t="shared" si="0"/>
        <v>560</v>
      </c>
      <c r="C12">
        <f t="shared" si="1"/>
        <v>7.1428571428571432</v>
      </c>
    </row>
    <row r="13" spans="1:4" x14ac:dyDescent="0.25">
      <c r="A13" s="1">
        <v>16</v>
      </c>
      <c r="B13" s="1">
        <f t="shared" si="0"/>
        <v>640</v>
      </c>
      <c r="C13">
        <f t="shared" si="1"/>
        <v>6.25</v>
      </c>
    </row>
    <row r="14" spans="1:4" x14ac:dyDescent="0.25">
      <c r="A14" s="1">
        <v>18</v>
      </c>
      <c r="B14" s="1">
        <f t="shared" si="0"/>
        <v>720</v>
      </c>
      <c r="C14">
        <f t="shared" si="1"/>
        <v>5.5555555555555554</v>
      </c>
    </row>
    <row r="15" spans="1:4" x14ac:dyDescent="0.25">
      <c r="A15" s="1">
        <v>20</v>
      </c>
      <c r="B15" s="1">
        <f t="shared" si="0"/>
        <v>800</v>
      </c>
      <c r="C15">
        <f t="shared" si="1"/>
        <v>5</v>
      </c>
    </row>
    <row r="16" spans="1:4" x14ac:dyDescent="0.25">
      <c r="A16" s="1">
        <v>22</v>
      </c>
      <c r="B16" s="1">
        <f t="shared" si="0"/>
        <v>880</v>
      </c>
      <c r="C16">
        <f t="shared" si="1"/>
        <v>4.5454545454545459</v>
      </c>
    </row>
    <row r="17" spans="1:3" x14ac:dyDescent="0.25">
      <c r="A17" s="1">
        <v>24</v>
      </c>
      <c r="B17" s="1">
        <f t="shared" si="0"/>
        <v>960</v>
      </c>
      <c r="C17">
        <f t="shared" si="1"/>
        <v>4.166666666666667</v>
      </c>
    </row>
    <row r="18" spans="1:3" x14ac:dyDescent="0.25">
      <c r="A18" s="1">
        <v>26</v>
      </c>
      <c r="B18" s="1">
        <f t="shared" si="0"/>
        <v>1040</v>
      </c>
      <c r="C18">
        <f t="shared" si="1"/>
        <v>3.8461538461538463</v>
      </c>
    </row>
    <row r="19" spans="1:3" x14ac:dyDescent="0.25">
      <c r="A19" s="1">
        <v>28</v>
      </c>
      <c r="B19" s="1">
        <f t="shared" si="0"/>
        <v>1120</v>
      </c>
      <c r="C19">
        <f t="shared" si="1"/>
        <v>3.5714285714285716</v>
      </c>
    </row>
    <row r="20" spans="1:3" x14ac:dyDescent="0.25">
      <c r="A20" s="1">
        <v>30</v>
      </c>
      <c r="B20" s="1">
        <f t="shared" si="0"/>
        <v>1200</v>
      </c>
      <c r="C20">
        <f t="shared" si="1"/>
        <v>3.3333333333333335</v>
      </c>
    </row>
    <row r="21" spans="1:3" x14ac:dyDescent="0.25">
      <c r="A21" s="1">
        <v>32</v>
      </c>
      <c r="B21" s="1">
        <f t="shared" si="0"/>
        <v>1280</v>
      </c>
      <c r="C21">
        <f t="shared" si="1"/>
        <v>3.125</v>
      </c>
    </row>
    <row r="22" spans="1:3" x14ac:dyDescent="0.25">
      <c r="A22" s="1"/>
      <c r="B22" s="1"/>
    </row>
    <row r="23" spans="1:3" x14ac:dyDescent="0.25">
      <c r="A23" s="1"/>
      <c r="B23" s="1"/>
    </row>
    <row r="24" spans="1:3" x14ac:dyDescent="0.25">
      <c r="A24" s="1"/>
      <c r="B24" s="1"/>
    </row>
    <row r="25" spans="1:3" x14ac:dyDescent="0.25">
      <c r="A25" s="1"/>
      <c r="B25" s="1"/>
    </row>
    <row r="26" spans="1:3" x14ac:dyDescent="0.25">
      <c r="A26" s="1"/>
      <c r="B26" s="1"/>
    </row>
    <row r="27" spans="1:3" x14ac:dyDescent="0.25">
      <c r="A27" s="1"/>
      <c r="B27" s="1"/>
    </row>
    <row r="28" spans="1:3" x14ac:dyDescent="0.25">
      <c r="A28" s="1"/>
      <c r="B28" s="1"/>
    </row>
    <row r="29" spans="1:3" x14ac:dyDescent="0.25">
      <c r="A29" s="1"/>
      <c r="B29" s="1"/>
    </row>
    <row r="30" spans="1:3" x14ac:dyDescent="0.25">
      <c r="A30" s="1"/>
      <c r="B30" s="1"/>
    </row>
    <row r="31" spans="1:3" x14ac:dyDescent="0.25">
      <c r="A31" s="1"/>
      <c r="B31" s="1"/>
    </row>
    <row r="32" spans="1:3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defaultRowHeight="15" x14ac:dyDescent="0.25"/>
  <cols>
    <col min="1" max="1" width="3" bestFit="1" customWidth="1"/>
    <col min="2" max="2" width="11.28515625" bestFit="1" customWidth="1"/>
    <col min="3" max="3" width="16" bestFit="1" customWidth="1"/>
    <col min="4" max="4" width="5" bestFit="1" customWidth="1"/>
  </cols>
  <sheetData>
    <row r="1" spans="1:4" x14ac:dyDescent="0.25">
      <c r="A1" s="1"/>
      <c r="B1" s="1"/>
      <c r="C1" t="s">
        <v>14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D2*1.25</f>
        <v>5000</v>
      </c>
    </row>
    <row r="4" spans="1:4" x14ac:dyDescent="0.25">
      <c r="A4" s="1"/>
      <c r="B4" s="1" t="s">
        <v>5</v>
      </c>
      <c r="C4">
        <v>9</v>
      </c>
    </row>
    <row r="5" spans="1:4" x14ac:dyDescent="0.25">
      <c r="A5" s="1"/>
      <c r="B5" s="1" t="s">
        <v>6</v>
      </c>
      <c r="C5">
        <v>1</v>
      </c>
    </row>
    <row r="6" spans="1:4" x14ac:dyDescent="0.25">
      <c r="A6" s="1"/>
      <c r="B6" s="1" t="s">
        <v>7</v>
      </c>
      <c r="C6">
        <v>2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9</v>
      </c>
      <c r="B8" s="1">
        <f t="shared" ref="B8:B31" si="0">($D$2/$D$3)*$C$6*10*A8</f>
        <v>144</v>
      </c>
      <c r="C8">
        <f t="shared" ref="C8:C31" si="1">$D$2/B8</f>
        <v>27.777777777777779</v>
      </c>
    </row>
    <row r="9" spans="1:4" x14ac:dyDescent="0.25">
      <c r="A9" s="1">
        <v>10</v>
      </c>
      <c r="B9" s="1">
        <f t="shared" si="0"/>
        <v>160</v>
      </c>
      <c r="C9">
        <f t="shared" si="1"/>
        <v>25</v>
      </c>
    </row>
    <row r="10" spans="1:4" x14ac:dyDescent="0.25">
      <c r="A10" s="1">
        <v>11</v>
      </c>
      <c r="B10" s="1">
        <f t="shared" si="0"/>
        <v>176</v>
      </c>
      <c r="C10">
        <f t="shared" si="1"/>
        <v>22.727272727272727</v>
      </c>
    </row>
    <row r="11" spans="1:4" x14ac:dyDescent="0.25">
      <c r="A11" s="1">
        <v>12</v>
      </c>
      <c r="B11" s="1">
        <f t="shared" si="0"/>
        <v>192</v>
      </c>
      <c r="C11">
        <f t="shared" si="1"/>
        <v>20.833333333333332</v>
      </c>
    </row>
    <row r="12" spans="1:4" x14ac:dyDescent="0.25">
      <c r="A12" s="1">
        <v>13</v>
      </c>
      <c r="B12" s="1">
        <f t="shared" si="0"/>
        <v>208</v>
      </c>
      <c r="C12">
        <f t="shared" si="1"/>
        <v>19.23076923076923</v>
      </c>
    </row>
    <row r="13" spans="1:4" x14ac:dyDescent="0.25">
      <c r="A13" s="1">
        <v>14</v>
      </c>
      <c r="B13" s="1">
        <f t="shared" si="0"/>
        <v>224</v>
      </c>
      <c r="C13">
        <f t="shared" si="1"/>
        <v>17.857142857142858</v>
      </c>
    </row>
    <row r="14" spans="1:4" x14ac:dyDescent="0.25">
      <c r="A14" s="1">
        <v>15</v>
      </c>
      <c r="B14" s="1">
        <f t="shared" si="0"/>
        <v>240</v>
      </c>
      <c r="C14">
        <f t="shared" si="1"/>
        <v>16.666666666666668</v>
      </c>
    </row>
    <row r="15" spans="1:4" x14ac:dyDescent="0.25">
      <c r="A15" s="1">
        <v>16</v>
      </c>
      <c r="B15" s="1">
        <f t="shared" si="0"/>
        <v>256</v>
      </c>
      <c r="C15">
        <f t="shared" si="1"/>
        <v>15.625</v>
      </c>
    </row>
    <row r="16" spans="1:4" x14ac:dyDescent="0.25">
      <c r="A16" s="1">
        <v>17</v>
      </c>
      <c r="B16" s="1">
        <f t="shared" si="0"/>
        <v>272</v>
      </c>
      <c r="C16">
        <f t="shared" si="1"/>
        <v>14.705882352941176</v>
      </c>
    </row>
    <row r="17" spans="1:3" x14ac:dyDescent="0.25">
      <c r="A17" s="1">
        <v>18</v>
      </c>
      <c r="B17" s="1">
        <f t="shared" si="0"/>
        <v>288</v>
      </c>
      <c r="C17">
        <f t="shared" si="1"/>
        <v>13.888888888888889</v>
      </c>
    </row>
    <row r="18" spans="1:3" x14ac:dyDescent="0.25">
      <c r="A18" s="1">
        <v>19</v>
      </c>
      <c r="B18" s="1">
        <f t="shared" si="0"/>
        <v>304</v>
      </c>
      <c r="C18">
        <f t="shared" si="1"/>
        <v>13.157894736842104</v>
      </c>
    </row>
    <row r="19" spans="1:3" x14ac:dyDescent="0.25">
      <c r="A19" s="1">
        <v>20</v>
      </c>
      <c r="B19" s="1">
        <f t="shared" si="0"/>
        <v>320</v>
      </c>
      <c r="C19">
        <f t="shared" si="1"/>
        <v>12.5</v>
      </c>
    </row>
    <row r="20" spans="1:3" x14ac:dyDescent="0.25">
      <c r="A20" s="1">
        <v>21</v>
      </c>
      <c r="B20" s="1">
        <f t="shared" si="0"/>
        <v>336</v>
      </c>
      <c r="C20">
        <f t="shared" si="1"/>
        <v>11.904761904761905</v>
      </c>
    </row>
    <row r="21" spans="1:3" x14ac:dyDescent="0.25">
      <c r="A21" s="1">
        <v>22</v>
      </c>
      <c r="B21" s="1">
        <f t="shared" si="0"/>
        <v>352</v>
      </c>
      <c r="C21">
        <f t="shared" si="1"/>
        <v>11.363636363636363</v>
      </c>
    </row>
    <row r="22" spans="1:3" x14ac:dyDescent="0.25">
      <c r="A22" s="1">
        <v>23</v>
      </c>
      <c r="B22" s="1">
        <f t="shared" si="0"/>
        <v>368</v>
      </c>
      <c r="C22">
        <f t="shared" si="1"/>
        <v>10.869565217391305</v>
      </c>
    </row>
    <row r="23" spans="1:3" x14ac:dyDescent="0.25">
      <c r="A23" s="1">
        <v>24</v>
      </c>
      <c r="B23" s="1">
        <f t="shared" si="0"/>
        <v>384</v>
      </c>
      <c r="C23">
        <f t="shared" si="1"/>
        <v>10.416666666666666</v>
      </c>
    </row>
    <row r="24" spans="1:3" x14ac:dyDescent="0.25">
      <c r="A24" s="1">
        <v>25</v>
      </c>
      <c r="B24" s="1">
        <f t="shared" si="0"/>
        <v>400</v>
      </c>
      <c r="C24">
        <f t="shared" si="1"/>
        <v>10</v>
      </c>
    </row>
    <row r="25" spans="1:3" x14ac:dyDescent="0.25">
      <c r="A25" s="1">
        <v>26</v>
      </c>
      <c r="B25" s="1">
        <f t="shared" si="0"/>
        <v>416</v>
      </c>
      <c r="C25">
        <f t="shared" si="1"/>
        <v>9.615384615384615</v>
      </c>
    </row>
    <row r="26" spans="1:3" x14ac:dyDescent="0.25">
      <c r="A26" s="1">
        <v>27</v>
      </c>
      <c r="B26" s="1">
        <f t="shared" si="0"/>
        <v>432</v>
      </c>
      <c r="C26">
        <f t="shared" si="1"/>
        <v>9.2592592592592595</v>
      </c>
    </row>
    <row r="27" spans="1:3" x14ac:dyDescent="0.25">
      <c r="A27" s="1">
        <v>28</v>
      </c>
      <c r="B27" s="1">
        <f t="shared" si="0"/>
        <v>448</v>
      </c>
      <c r="C27">
        <f t="shared" si="1"/>
        <v>8.9285714285714288</v>
      </c>
    </row>
    <row r="28" spans="1:3" x14ac:dyDescent="0.25">
      <c r="A28" s="1">
        <v>29</v>
      </c>
      <c r="B28" s="1">
        <f t="shared" si="0"/>
        <v>464</v>
      </c>
      <c r="C28">
        <f t="shared" si="1"/>
        <v>8.6206896551724146</v>
      </c>
    </row>
    <row r="29" spans="1:3" x14ac:dyDescent="0.25">
      <c r="A29" s="1">
        <v>30</v>
      </c>
      <c r="B29" s="1">
        <f t="shared" si="0"/>
        <v>480</v>
      </c>
      <c r="C29">
        <f t="shared" si="1"/>
        <v>8.3333333333333339</v>
      </c>
    </row>
    <row r="30" spans="1:3" x14ac:dyDescent="0.25">
      <c r="A30" s="1">
        <v>31</v>
      </c>
      <c r="B30" s="1">
        <f t="shared" si="0"/>
        <v>496</v>
      </c>
      <c r="C30">
        <f t="shared" si="1"/>
        <v>8.064516129032258</v>
      </c>
    </row>
    <row r="31" spans="1:3" x14ac:dyDescent="0.25">
      <c r="A31" s="1">
        <v>32</v>
      </c>
      <c r="B31" s="1">
        <f t="shared" si="0"/>
        <v>512</v>
      </c>
      <c r="C31">
        <f t="shared" si="1"/>
        <v>7.8125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F32" sqref="F32"/>
    </sheetView>
  </sheetViews>
  <sheetFormatPr defaultRowHeight="15" x14ac:dyDescent="0.25"/>
  <cols>
    <col min="1" max="1" width="3" bestFit="1" customWidth="1"/>
    <col min="2" max="2" width="11.28515625" bestFit="1" customWidth="1"/>
    <col min="3" max="3" width="15.140625" bestFit="1" customWidth="1"/>
    <col min="4" max="4" width="5" bestFit="1" customWidth="1"/>
  </cols>
  <sheetData>
    <row r="1" spans="1:4" x14ac:dyDescent="0.25">
      <c r="A1" s="1"/>
      <c r="B1" s="1"/>
      <c r="C1" t="s">
        <v>15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D2*2</f>
        <v>8000</v>
      </c>
    </row>
    <row r="4" spans="1:4" x14ac:dyDescent="0.25">
      <c r="A4" s="1"/>
      <c r="B4" s="1" t="s">
        <v>5</v>
      </c>
      <c r="C4">
        <v>4</v>
      </c>
    </row>
    <row r="5" spans="1:4" x14ac:dyDescent="0.25">
      <c r="A5" s="1"/>
      <c r="B5" s="1" t="s">
        <v>6</v>
      </c>
      <c r="C5">
        <v>2</v>
      </c>
    </row>
    <row r="6" spans="1:4" x14ac:dyDescent="0.25">
      <c r="A6" s="1"/>
      <c r="B6" s="1" t="s">
        <v>7</v>
      </c>
      <c r="C6">
        <v>8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4</v>
      </c>
      <c r="B8" s="1">
        <f>($D$2/$D$3)*$C$6*10*A8</f>
        <v>160</v>
      </c>
      <c r="C8">
        <f>$D$2/B8</f>
        <v>25</v>
      </c>
    </row>
    <row r="9" spans="1:4" x14ac:dyDescent="0.25">
      <c r="A9" s="1">
        <v>6</v>
      </c>
      <c r="B9" s="1">
        <f t="shared" ref="B9:B22" si="0">($D$2/$D$3)*$C$6*10*A9</f>
        <v>240</v>
      </c>
      <c r="C9">
        <f t="shared" ref="C9:C22" si="1">$D$2/B9</f>
        <v>16.666666666666668</v>
      </c>
    </row>
    <row r="10" spans="1:4" x14ac:dyDescent="0.25">
      <c r="A10" s="1">
        <v>8</v>
      </c>
      <c r="B10" s="1">
        <f t="shared" si="0"/>
        <v>320</v>
      </c>
      <c r="C10">
        <f t="shared" si="1"/>
        <v>12.5</v>
      </c>
    </row>
    <row r="11" spans="1:4" x14ac:dyDescent="0.25">
      <c r="A11" s="1">
        <v>10</v>
      </c>
      <c r="B11" s="1">
        <f t="shared" si="0"/>
        <v>400</v>
      </c>
      <c r="C11">
        <f t="shared" si="1"/>
        <v>10</v>
      </c>
    </row>
    <row r="12" spans="1:4" x14ac:dyDescent="0.25">
      <c r="A12" s="1">
        <v>12</v>
      </c>
      <c r="B12" s="1">
        <f t="shared" si="0"/>
        <v>480</v>
      </c>
      <c r="C12">
        <f t="shared" si="1"/>
        <v>8.3333333333333339</v>
      </c>
    </row>
    <row r="13" spans="1:4" x14ac:dyDescent="0.25">
      <c r="A13" s="1">
        <v>14</v>
      </c>
      <c r="B13" s="1">
        <f t="shared" si="0"/>
        <v>560</v>
      </c>
      <c r="C13">
        <f t="shared" si="1"/>
        <v>7.1428571428571432</v>
      </c>
    </row>
    <row r="14" spans="1:4" x14ac:dyDescent="0.25">
      <c r="A14" s="1">
        <v>16</v>
      </c>
      <c r="B14" s="1">
        <f t="shared" si="0"/>
        <v>640</v>
      </c>
      <c r="C14">
        <f t="shared" si="1"/>
        <v>6.25</v>
      </c>
    </row>
    <row r="15" spans="1:4" x14ac:dyDescent="0.25">
      <c r="A15" s="1">
        <v>18</v>
      </c>
      <c r="B15" s="1">
        <f t="shared" si="0"/>
        <v>720</v>
      </c>
      <c r="C15">
        <f t="shared" si="1"/>
        <v>5.5555555555555554</v>
      </c>
    </row>
    <row r="16" spans="1:4" x14ac:dyDescent="0.25">
      <c r="A16" s="1">
        <v>20</v>
      </c>
      <c r="B16" s="1">
        <f t="shared" si="0"/>
        <v>800</v>
      </c>
      <c r="C16">
        <f t="shared" si="1"/>
        <v>5</v>
      </c>
    </row>
    <row r="17" spans="1:3" x14ac:dyDescent="0.25">
      <c r="A17" s="1">
        <v>22</v>
      </c>
      <c r="B17" s="1">
        <f t="shared" si="0"/>
        <v>880</v>
      </c>
      <c r="C17">
        <f t="shared" si="1"/>
        <v>4.5454545454545459</v>
      </c>
    </row>
    <row r="18" spans="1:3" x14ac:dyDescent="0.25">
      <c r="A18" s="1">
        <v>24</v>
      </c>
      <c r="B18" s="1">
        <f t="shared" si="0"/>
        <v>960</v>
      </c>
      <c r="C18">
        <f t="shared" si="1"/>
        <v>4.166666666666667</v>
      </c>
    </row>
    <row r="19" spans="1:3" x14ac:dyDescent="0.25">
      <c r="A19" s="1">
        <v>26</v>
      </c>
      <c r="B19" s="1">
        <f t="shared" si="0"/>
        <v>1040</v>
      </c>
      <c r="C19">
        <f t="shared" si="1"/>
        <v>3.8461538461538463</v>
      </c>
    </row>
    <row r="20" spans="1:3" x14ac:dyDescent="0.25">
      <c r="A20" s="1">
        <v>28</v>
      </c>
      <c r="B20" s="1">
        <f t="shared" si="0"/>
        <v>1120</v>
      </c>
      <c r="C20">
        <f t="shared" si="1"/>
        <v>3.5714285714285716</v>
      </c>
    </row>
    <row r="21" spans="1:3" x14ac:dyDescent="0.25">
      <c r="A21" s="1">
        <v>30</v>
      </c>
      <c r="B21" s="1">
        <f t="shared" si="0"/>
        <v>1200</v>
      </c>
      <c r="C21">
        <f t="shared" si="1"/>
        <v>3.3333333333333335</v>
      </c>
    </row>
    <row r="22" spans="1:3" x14ac:dyDescent="0.25">
      <c r="A22" s="1">
        <v>32</v>
      </c>
      <c r="B22" s="1">
        <f t="shared" si="0"/>
        <v>1280</v>
      </c>
      <c r="C22">
        <f t="shared" si="1"/>
        <v>3.125</v>
      </c>
    </row>
    <row r="23" spans="1:3" x14ac:dyDescent="0.25">
      <c r="A23" s="1"/>
      <c r="B23" s="1"/>
    </row>
    <row r="24" spans="1:3" x14ac:dyDescent="0.25">
      <c r="A24" s="1"/>
      <c r="B24" s="1"/>
    </row>
    <row r="25" spans="1:3" x14ac:dyDescent="0.25">
      <c r="A25" s="1"/>
      <c r="B25" s="1"/>
    </row>
    <row r="26" spans="1:3" x14ac:dyDescent="0.25">
      <c r="A26" s="1"/>
      <c r="B26" s="1"/>
    </row>
    <row r="27" spans="1:3" x14ac:dyDescent="0.25">
      <c r="A27" s="1"/>
      <c r="B27" s="1"/>
    </row>
    <row r="28" spans="1:3" x14ac:dyDescent="0.25">
      <c r="A28" s="1"/>
      <c r="B28" s="1"/>
    </row>
    <row r="29" spans="1:3" x14ac:dyDescent="0.25">
      <c r="A29" s="1"/>
      <c r="B29" s="1"/>
    </row>
    <row r="30" spans="1:3" x14ac:dyDescent="0.25">
      <c r="A30" s="1"/>
      <c r="B30" s="1"/>
    </row>
    <row r="31" spans="1:3" x14ac:dyDescent="0.25">
      <c r="A31" s="1"/>
      <c r="B31" s="1"/>
    </row>
    <row r="32" spans="1:3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E24" sqref="E24"/>
    </sheetView>
  </sheetViews>
  <sheetFormatPr defaultRowHeight="15" x14ac:dyDescent="0.25"/>
  <cols>
    <col min="1" max="1" width="3" bestFit="1" customWidth="1"/>
    <col min="2" max="2" width="11.28515625" bestFit="1" customWidth="1"/>
    <col min="3" max="3" width="16" bestFit="1" customWidth="1"/>
    <col min="4" max="4" width="6" bestFit="1" customWidth="1"/>
  </cols>
  <sheetData>
    <row r="1" spans="1:4" x14ac:dyDescent="0.25">
      <c r="A1" s="1"/>
      <c r="B1" s="1"/>
      <c r="C1" t="s">
        <v>16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D2*2.5</f>
        <v>10000</v>
      </c>
    </row>
    <row r="4" spans="1:4" x14ac:dyDescent="0.25">
      <c r="A4" s="1"/>
      <c r="B4" s="1" t="s">
        <v>5</v>
      </c>
      <c r="C4">
        <v>10</v>
      </c>
    </row>
    <row r="5" spans="1:4" x14ac:dyDescent="0.25">
      <c r="A5" s="1"/>
      <c r="B5" s="1" t="s">
        <v>6</v>
      </c>
      <c r="C5">
        <v>2</v>
      </c>
    </row>
    <row r="6" spans="1:4" x14ac:dyDescent="0.25">
      <c r="A6" s="1"/>
      <c r="B6" s="1" t="s">
        <v>7</v>
      </c>
      <c r="C6">
        <v>2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10</v>
      </c>
      <c r="B8" s="1">
        <f t="shared" ref="B8:B19" si="0">($D$2/$D$3)*$C$6*10*A8</f>
        <v>80</v>
      </c>
      <c r="C8">
        <f t="shared" ref="C8:C19" si="1">$D$2/B8</f>
        <v>50</v>
      </c>
    </row>
    <row r="9" spans="1:4" x14ac:dyDescent="0.25">
      <c r="A9" s="1">
        <v>12</v>
      </c>
      <c r="B9" s="1">
        <f t="shared" si="0"/>
        <v>96</v>
      </c>
      <c r="C9">
        <f t="shared" si="1"/>
        <v>41.666666666666664</v>
      </c>
    </row>
    <row r="10" spans="1:4" x14ac:dyDescent="0.25">
      <c r="A10" s="1">
        <v>14</v>
      </c>
      <c r="B10" s="1">
        <f t="shared" si="0"/>
        <v>112</v>
      </c>
      <c r="C10">
        <f t="shared" si="1"/>
        <v>35.714285714285715</v>
      </c>
    </row>
    <row r="11" spans="1:4" x14ac:dyDescent="0.25">
      <c r="A11" s="1">
        <v>16</v>
      </c>
      <c r="B11" s="1">
        <f t="shared" si="0"/>
        <v>128</v>
      </c>
      <c r="C11">
        <f t="shared" si="1"/>
        <v>31.25</v>
      </c>
    </row>
    <row r="12" spans="1:4" x14ac:dyDescent="0.25">
      <c r="A12" s="1">
        <v>18</v>
      </c>
      <c r="B12" s="1">
        <f t="shared" si="0"/>
        <v>144</v>
      </c>
      <c r="C12">
        <f t="shared" si="1"/>
        <v>27.777777777777779</v>
      </c>
    </row>
    <row r="13" spans="1:4" x14ac:dyDescent="0.25">
      <c r="A13" s="1">
        <v>20</v>
      </c>
      <c r="B13" s="1">
        <f t="shared" si="0"/>
        <v>160</v>
      </c>
      <c r="C13">
        <f t="shared" si="1"/>
        <v>25</v>
      </c>
    </row>
    <row r="14" spans="1:4" x14ac:dyDescent="0.25">
      <c r="A14" s="1">
        <v>22</v>
      </c>
      <c r="B14" s="1">
        <f t="shared" si="0"/>
        <v>176</v>
      </c>
      <c r="C14">
        <f t="shared" si="1"/>
        <v>22.727272727272727</v>
      </c>
    </row>
    <row r="15" spans="1:4" x14ac:dyDescent="0.25">
      <c r="A15" s="1">
        <v>24</v>
      </c>
      <c r="B15" s="1">
        <f t="shared" si="0"/>
        <v>192</v>
      </c>
      <c r="C15">
        <f t="shared" si="1"/>
        <v>20.833333333333332</v>
      </c>
    </row>
    <row r="16" spans="1:4" x14ac:dyDescent="0.25">
      <c r="A16" s="1">
        <v>26</v>
      </c>
      <c r="B16" s="1">
        <f t="shared" si="0"/>
        <v>208</v>
      </c>
      <c r="C16">
        <f t="shared" si="1"/>
        <v>19.23076923076923</v>
      </c>
    </row>
    <row r="17" spans="1:3" x14ac:dyDescent="0.25">
      <c r="A17" s="1">
        <v>28</v>
      </c>
      <c r="B17" s="1">
        <f t="shared" si="0"/>
        <v>224</v>
      </c>
      <c r="C17">
        <f t="shared" si="1"/>
        <v>17.857142857142858</v>
      </c>
    </row>
    <row r="18" spans="1:3" x14ac:dyDescent="0.25">
      <c r="A18" s="1">
        <v>30</v>
      </c>
      <c r="B18" s="1">
        <f t="shared" si="0"/>
        <v>240</v>
      </c>
      <c r="C18">
        <f t="shared" si="1"/>
        <v>16.666666666666668</v>
      </c>
    </row>
    <row r="19" spans="1:3" x14ac:dyDescent="0.25">
      <c r="A19" s="1">
        <v>32</v>
      </c>
      <c r="B19" s="1">
        <f t="shared" si="0"/>
        <v>256</v>
      </c>
      <c r="C19">
        <f t="shared" si="1"/>
        <v>15.625</v>
      </c>
    </row>
    <row r="20" spans="1:3" x14ac:dyDescent="0.25">
      <c r="A20" s="1"/>
      <c r="B20" s="1"/>
    </row>
    <row r="21" spans="1:3" x14ac:dyDescent="0.25">
      <c r="A21" s="1"/>
      <c r="B21" s="1"/>
    </row>
    <row r="22" spans="1:3" x14ac:dyDescent="0.25">
      <c r="A22" s="1"/>
      <c r="B22" s="1"/>
    </row>
    <row r="23" spans="1:3" x14ac:dyDescent="0.25">
      <c r="A23" s="1"/>
      <c r="B23" s="1"/>
    </row>
    <row r="24" spans="1:3" x14ac:dyDescent="0.25">
      <c r="A24" s="1"/>
      <c r="B24" s="1"/>
    </row>
    <row r="25" spans="1:3" x14ac:dyDescent="0.25">
      <c r="A25" s="1"/>
      <c r="B25" s="1"/>
    </row>
    <row r="26" spans="1:3" x14ac:dyDescent="0.25">
      <c r="A26" s="1"/>
      <c r="B26" s="1"/>
    </row>
    <row r="27" spans="1:3" x14ac:dyDescent="0.25">
      <c r="A27" s="1"/>
      <c r="B27" s="1"/>
    </row>
    <row r="28" spans="1:3" x14ac:dyDescent="0.25">
      <c r="A28" s="1"/>
      <c r="B28" s="1"/>
    </row>
    <row r="29" spans="1:3" x14ac:dyDescent="0.25">
      <c r="A29" s="1"/>
      <c r="B29" s="1"/>
    </row>
    <row r="30" spans="1:3" x14ac:dyDescent="0.25">
      <c r="A30" s="1"/>
      <c r="B30" s="1"/>
    </row>
    <row r="31" spans="1:3" x14ac:dyDescent="0.25">
      <c r="A31" s="1"/>
      <c r="B31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8" sqref="A8"/>
    </sheetView>
  </sheetViews>
  <sheetFormatPr defaultRowHeight="15" x14ac:dyDescent="0.25"/>
  <cols>
    <col min="1" max="1" width="3" bestFit="1" customWidth="1"/>
    <col min="2" max="2" width="11.28515625" bestFit="1" customWidth="1"/>
    <col min="3" max="3" width="16" bestFit="1" customWidth="1"/>
    <col min="4" max="4" width="6" bestFit="1" customWidth="1"/>
  </cols>
  <sheetData>
    <row r="1" spans="1:4" x14ac:dyDescent="0.25">
      <c r="A1" s="1"/>
      <c r="B1" s="1"/>
      <c r="C1" t="s">
        <v>17</v>
      </c>
    </row>
    <row r="2" spans="1:4" x14ac:dyDescent="0.25">
      <c r="A2" s="1"/>
      <c r="B2" s="1"/>
      <c r="C2" t="s">
        <v>1</v>
      </c>
      <c r="D2">
        <v>4000</v>
      </c>
    </row>
    <row r="3" spans="1:4" x14ac:dyDescent="0.25">
      <c r="A3" s="1"/>
      <c r="B3" s="1"/>
      <c r="C3" t="s">
        <v>9</v>
      </c>
      <c r="D3">
        <f>D2</f>
        <v>4000</v>
      </c>
    </row>
    <row r="4" spans="1:4" x14ac:dyDescent="0.25">
      <c r="A4" s="1"/>
      <c r="B4" s="1" t="s">
        <v>5</v>
      </c>
      <c r="C4">
        <v>12</v>
      </c>
    </row>
    <row r="5" spans="1:4" x14ac:dyDescent="0.25">
      <c r="A5" s="1"/>
      <c r="B5" s="1" t="s">
        <v>6</v>
      </c>
      <c r="C5">
        <v>4</v>
      </c>
    </row>
    <row r="6" spans="1:4" x14ac:dyDescent="0.25">
      <c r="A6" s="1"/>
      <c r="B6" s="1" t="s">
        <v>7</v>
      </c>
      <c r="C6">
        <v>2</v>
      </c>
    </row>
    <row r="7" spans="1:4" x14ac:dyDescent="0.25">
      <c r="A7" s="1" t="s">
        <v>0</v>
      </c>
      <c r="B7" s="1" t="s">
        <v>4</v>
      </c>
      <c r="C7" t="s">
        <v>2</v>
      </c>
    </row>
    <row r="8" spans="1:4" x14ac:dyDescent="0.25">
      <c r="A8" s="1">
        <v>12</v>
      </c>
      <c r="B8" s="1">
        <f>($D$2/$D$3)*$C$6*10*A8</f>
        <v>240</v>
      </c>
      <c r="C8">
        <f t="shared" ref="C8:C13" si="0">$D$2/B8</f>
        <v>16.666666666666668</v>
      </c>
    </row>
    <row r="9" spans="1:4" x14ac:dyDescent="0.25">
      <c r="A9" s="1">
        <v>16</v>
      </c>
      <c r="B9" s="1">
        <f t="shared" ref="B9:B13" si="1">($D$2/$D$3)*$C$6*10*A9</f>
        <v>320</v>
      </c>
      <c r="C9">
        <f t="shared" si="0"/>
        <v>12.5</v>
      </c>
    </row>
    <row r="10" spans="1:4" x14ac:dyDescent="0.25">
      <c r="A10" s="1">
        <v>20</v>
      </c>
      <c r="B10" s="1">
        <f t="shared" si="1"/>
        <v>400</v>
      </c>
      <c r="C10">
        <f t="shared" si="0"/>
        <v>10</v>
      </c>
    </row>
    <row r="11" spans="1:4" x14ac:dyDescent="0.25">
      <c r="A11" s="1">
        <v>24</v>
      </c>
      <c r="B11" s="1">
        <f t="shared" si="1"/>
        <v>480</v>
      </c>
      <c r="C11">
        <f t="shared" si="0"/>
        <v>8.3333333333333339</v>
      </c>
    </row>
    <row r="12" spans="1:4" x14ac:dyDescent="0.25">
      <c r="A12" s="1">
        <v>28</v>
      </c>
      <c r="B12" s="1">
        <f t="shared" si="1"/>
        <v>560</v>
      </c>
      <c r="C12">
        <f t="shared" si="0"/>
        <v>7.1428571428571432</v>
      </c>
    </row>
    <row r="13" spans="1:4" x14ac:dyDescent="0.25">
      <c r="A13" s="1">
        <v>32</v>
      </c>
      <c r="B13" s="1">
        <f t="shared" si="1"/>
        <v>640</v>
      </c>
      <c r="C13">
        <f t="shared" si="0"/>
        <v>6.25</v>
      </c>
    </row>
    <row r="14" spans="1:4" x14ac:dyDescent="0.25">
      <c r="A14" s="1"/>
      <c r="B14" s="1"/>
    </row>
    <row r="15" spans="1:4" x14ac:dyDescent="0.25">
      <c r="A15" s="1"/>
      <c r="B15" s="1"/>
    </row>
    <row r="16" spans="1:4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Notes_Usage</vt:lpstr>
      <vt:lpstr>BYPASS</vt:lpstr>
      <vt:lpstr>DB4_DDR</vt:lpstr>
      <vt:lpstr>DB4_DDR_P54</vt:lpstr>
      <vt:lpstr>DB8_SDR</vt:lpstr>
      <vt:lpstr>DB8_SDR_P54</vt:lpstr>
      <vt:lpstr>DB8_DDR</vt:lpstr>
      <vt:lpstr>DB8_DDR_P54</vt:lpstr>
      <vt:lpstr>DB10_SDR</vt:lpstr>
      <vt:lpstr>DB10_DDR</vt:lpstr>
      <vt:lpstr>DB16_SDR</vt:lpstr>
      <vt:lpstr>DB16_SDR_P54</vt:lpstr>
      <vt:lpstr>DB16_DDR</vt:lpstr>
      <vt:lpstr>DB16_DDR_P54</vt:lpstr>
      <vt:lpstr>DB20_SDR</vt:lpstr>
      <vt:lpstr>DB20_DDR</vt:lpstr>
      <vt:lpstr>DB32_SDR</vt:lpstr>
      <vt:lpstr>DB32_SDR_P54</vt:lpstr>
      <vt:lpstr>DB32_DDR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Brinkhurst, Jim</dc:creator>
  <cp:lastModifiedBy>Brinkhurst, Jim</cp:lastModifiedBy>
  <dcterms:created xsi:type="dcterms:W3CDTF">2014-03-20T18:34:50Z</dcterms:created>
  <dcterms:modified xsi:type="dcterms:W3CDTF">2014-05-31T20:54:08Z</dcterms:modified>
</cp:coreProperties>
</file>