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2"/>
  </bookViews>
  <sheets>
    <sheet name="ADS_interrupt_125" sheetId="2" r:id="rId1"/>
    <sheet name="ADS_interrupt_250" sheetId="8" r:id="rId2"/>
    <sheet name="Function_generator_250" sheetId="4" r:id="rId3"/>
  </sheets>
  <calcPr calcId="125725"/>
</workbook>
</file>

<file path=xl/calcChain.xml><?xml version="1.0" encoding="utf-8"?>
<calcChain xmlns="http://schemas.openxmlformats.org/spreadsheetml/2006/main">
  <c r="J21" i="2"/>
  <c r="G20" i="8"/>
  <c r="I20" s="1"/>
  <c r="J20" s="1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F15" i="4"/>
  <c r="G15"/>
  <c r="F16"/>
  <c r="G16"/>
  <c r="F17"/>
  <c r="H17" s="1"/>
  <c r="G17"/>
  <c r="I17" s="1"/>
  <c r="J17" s="1"/>
  <c r="F18"/>
  <c r="G18"/>
  <c r="I18"/>
  <c r="J18" s="1"/>
  <c r="G14"/>
  <c r="F14"/>
  <c r="G13"/>
  <c r="F13"/>
  <c r="H13" s="1"/>
  <c r="G12"/>
  <c r="F12"/>
  <c r="G11"/>
  <c r="I11" s="1"/>
  <c r="J11" s="1"/>
  <c r="F11"/>
  <c r="H12" s="1"/>
  <c r="G10"/>
  <c r="F10"/>
  <c r="G9"/>
  <c r="F9"/>
  <c r="G8"/>
  <c r="F8"/>
  <c r="G7"/>
  <c r="F7"/>
  <c r="G6"/>
  <c r="F6"/>
  <c r="G5"/>
  <c r="F5"/>
  <c r="G4"/>
  <c r="F4"/>
  <c r="G3"/>
  <c r="F3"/>
  <c r="G30" i="2"/>
  <c r="I30" s="1"/>
  <c r="J30" s="1"/>
  <c r="G4"/>
  <c r="G5"/>
  <c r="G6"/>
  <c r="G7"/>
  <c r="I8" s="1"/>
  <c r="J8" s="1"/>
  <c r="G8"/>
  <c r="G9"/>
  <c r="G10"/>
  <c r="G11"/>
  <c r="I12" s="1"/>
  <c r="J12" s="1"/>
  <c r="G12"/>
  <c r="G13"/>
  <c r="G14"/>
  <c r="G15"/>
  <c r="I16" s="1"/>
  <c r="J16" s="1"/>
  <c r="G16"/>
  <c r="G17"/>
  <c r="G18"/>
  <c r="G19"/>
  <c r="I20" s="1"/>
  <c r="J20" s="1"/>
  <c r="G20"/>
  <c r="G21"/>
  <c r="G22"/>
  <c r="G23"/>
  <c r="G24"/>
  <c r="G25"/>
  <c r="G26"/>
  <c r="G27"/>
  <c r="G28"/>
  <c r="G29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G3"/>
  <c r="F3"/>
  <c r="H29" l="1"/>
  <c r="H21"/>
  <c r="H13"/>
  <c r="I27"/>
  <c r="J27" s="1"/>
  <c r="H25"/>
  <c r="H17"/>
  <c r="H9"/>
  <c r="H5"/>
  <c r="I23"/>
  <c r="J23" s="1"/>
  <c r="H20"/>
  <c r="H16"/>
  <c r="H12"/>
  <c r="H8"/>
  <c r="I26"/>
  <c r="J26" s="1"/>
  <c r="I22"/>
  <c r="J22" s="1"/>
  <c r="H30"/>
  <c r="H22"/>
  <c r="I24"/>
  <c r="J24" s="1"/>
  <c r="I4"/>
  <c r="J4" s="1"/>
  <c r="H27"/>
  <c r="H23"/>
  <c r="I29"/>
  <c r="J29" s="1"/>
  <c r="I17"/>
  <c r="J17" s="1"/>
  <c r="I13"/>
  <c r="J13" s="1"/>
  <c r="I9"/>
  <c r="J9" s="1"/>
  <c r="I5"/>
  <c r="J5" s="1"/>
  <c r="H4" i="8"/>
  <c r="H5"/>
  <c r="H8"/>
  <c r="H26" i="2"/>
  <c r="I28"/>
  <c r="J28" s="1"/>
  <c r="H4"/>
  <c r="H8" i="4"/>
  <c r="H10"/>
  <c r="I8" i="8"/>
  <c r="J8" s="1"/>
  <c r="I12"/>
  <c r="J12" s="1"/>
  <c r="I16"/>
  <c r="J16" s="1"/>
  <c r="H18" i="2"/>
  <c r="H14"/>
  <c r="H10"/>
  <c r="H6"/>
  <c r="I18"/>
  <c r="J18" s="1"/>
  <c r="I14"/>
  <c r="J14" s="1"/>
  <c r="I10"/>
  <c r="J10" s="1"/>
  <c r="I6"/>
  <c r="J6" s="1"/>
  <c r="I25"/>
  <c r="J25" s="1"/>
  <c r="H24"/>
  <c r="H19"/>
  <c r="H15"/>
  <c r="H11"/>
  <c r="H7"/>
  <c r="I19"/>
  <c r="J19" s="1"/>
  <c r="I15"/>
  <c r="J15" s="1"/>
  <c r="I11"/>
  <c r="J11" s="1"/>
  <c r="I7"/>
  <c r="J7" s="1"/>
  <c r="H28"/>
  <c r="H4" i="4"/>
  <c r="H5"/>
  <c r="H16"/>
  <c r="I4"/>
  <c r="J4" s="1"/>
  <c r="I7"/>
  <c r="J7" s="1"/>
  <c r="I8"/>
  <c r="J8" s="1"/>
  <c r="I15"/>
  <c r="J15" s="1"/>
  <c r="H9" i="8"/>
  <c r="H10"/>
  <c r="H14"/>
  <c r="I13"/>
  <c r="J13" s="1"/>
  <c r="I17"/>
  <c r="J17" s="1"/>
  <c r="H6"/>
  <c r="I9"/>
  <c r="J9" s="1"/>
  <c r="H13"/>
  <c r="H16"/>
  <c r="I4"/>
  <c r="J4" s="1"/>
  <c r="I5"/>
  <c r="J5" s="1"/>
  <c r="H18"/>
  <c r="H17"/>
  <c r="H11"/>
  <c r="H20"/>
  <c r="I11"/>
  <c r="J11" s="1"/>
  <c r="I19"/>
  <c r="J19" s="1"/>
  <c r="I6"/>
  <c r="J6" s="1"/>
  <c r="I14"/>
  <c r="J14" s="1"/>
  <c r="I7"/>
  <c r="J7" s="1"/>
  <c r="H12"/>
  <c r="I15"/>
  <c r="J15" s="1"/>
  <c r="H7"/>
  <c r="I10"/>
  <c r="J10" s="1"/>
  <c r="H15"/>
  <c r="I18"/>
  <c r="J18" s="1"/>
  <c r="H19"/>
  <c r="I9" i="4"/>
  <c r="J9" s="1"/>
  <c r="H7"/>
  <c r="H9"/>
  <c r="I12"/>
  <c r="J12" s="1"/>
  <c r="H14"/>
  <c r="H18"/>
  <c r="I16"/>
  <c r="J16" s="1"/>
  <c r="H15"/>
  <c r="I6"/>
  <c r="J6" s="1"/>
  <c r="I14"/>
  <c r="J14" s="1"/>
  <c r="I10"/>
  <c r="J10" s="1"/>
  <c r="H11"/>
  <c r="I5"/>
  <c r="J5" s="1"/>
  <c r="H6"/>
  <c r="I13"/>
  <c r="J13" s="1"/>
</calcChain>
</file>

<file path=xl/sharedStrings.xml><?xml version="1.0" encoding="utf-8"?>
<sst xmlns="http://schemas.openxmlformats.org/spreadsheetml/2006/main" count="167" uniqueCount="89">
  <si>
    <t>BD</t>
  </si>
  <si>
    <t>B3</t>
  </si>
  <si>
    <t>9B</t>
  </si>
  <si>
    <t>8D</t>
  </si>
  <si>
    <t>0A</t>
  </si>
  <si>
    <t>0B</t>
  </si>
  <si>
    <t>0C</t>
  </si>
  <si>
    <t>0D</t>
  </si>
  <si>
    <t>0E</t>
  </si>
  <si>
    <t>0F</t>
  </si>
  <si>
    <t>3B</t>
  </si>
  <si>
    <t>2D</t>
  </si>
  <si>
    <t>DB</t>
  </si>
  <si>
    <t>C3</t>
  </si>
  <si>
    <t>1A</t>
  </si>
  <si>
    <t>1B</t>
  </si>
  <si>
    <t>1C</t>
  </si>
  <si>
    <t>9E</t>
  </si>
  <si>
    <t>1D</t>
  </si>
  <si>
    <t>1E</t>
  </si>
  <si>
    <t>1F</t>
  </si>
  <si>
    <t>7D</t>
  </si>
  <si>
    <t>2B</t>
  </si>
  <si>
    <t>C2</t>
  </si>
  <si>
    <t>B0</t>
  </si>
  <si>
    <t>EF</t>
  </si>
  <si>
    <t>5F</t>
  </si>
  <si>
    <t>4D</t>
  </si>
  <si>
    <t>C6</t>
  </si>
  <si>
    <t>A2</t>
  </si>
  <si>
    <t>E1</t>
  </si>
  <si>
    <t>5A</t>
  </si>
  <si>
    <t>CF</t>
  </si>
  <si>
    <t>5C</t>
  </si>
  <si>
    <t>D5</t>
  </si>
  <si>
    <t>4B</t>
  </si>
  <si>
    <t>9D</t>
  </si>
  <si>
    <t>C4</t>
  </si>
  <si>
    <t>A4</t>
  </si>
  <si>
    <t>3A</t>
  </si>
  <si>
    <t>AA</t>
  </si>
  <si>
    <t>B6</t>
  </si>
  <si>
    <t>C9</t>
  </si>
  <si>
    <t>D6</t>
  </si>
  <si>
    <t>7F</t>
  </si>
  <si>
    <t>F4</t>
  </si>
  <si>
    <t>DC</t>
  </si>
  <si>
    <t>6D</t>
  </si>
  <si>
    <t>E2</t>
  </si>
  <si>
    <t>E8</t>
  </si>
  <si>
    <t>D9</t>
  </si>
  <si>
    <t>5B</t>
  </si>
  <si>
    <t>D1</t>
  </si>
  <si>
    <t>F5</t>
  </si>
  <si>
    <t>4A</t>
  </si>
  <si>
    <t>FB</t>
  </si>
  <si>
    <t>C0</t>
  </si>
  <si>
    <t>AF</t>
  </si>
  <si>
    <t>7C</t>
  </si>
  <si>
    <t>A1</t>
  </si>
  <si>
    <t>EC</t>
  </si>
  <si>
    <t>2C</t>
  </si>
  <si>
    <t>EE</t>
  </si>
  <si>
    <t>CA</t>
  </si>
  <si>
    <t>C7</t>
  </si>
  <si>
    <t>E0</t>
  </si>
  <si>
    <t>E7</t>
  </si>
  <si>
    <t>F9</t>
  </si>
  <si>
    <t>8F</t>
  </si>
  <si>
    <t>E6</t>
  </si>
  <si>
    <t>F2</t>
  </si>
  <si>
    <t>FF</t>
  </si>
  <si>
    <t>6A</t>
  </si>
  <si>
    <t>Interrup count (Hex)</t>
  </si>
  <si>
    <t>Time stamp(Ticks)</t>
  </si>
  <si>
    <t>Interrupt count (Decimal)</t>
  </si>
  <si>
    <t>Time stamp (Decimal)</t>
  </si>
  <si>
    <t>Difference between interrupt count</t>
  </si>
  <si>
    <t>Difference between ticks</t>
  </si>
  <si>
    <t>Ticks difference in millisecond</t>
  </si>
  <si>
    <t>9F</t>
  </si>
  <si>
    <t>F1</t>
  </si>
  <si>
    <t>7B</t>
  </si>
  <si>
    <t>FE</t>
  </si>
  <si>
    <t>C8</t>
  </si>
  <si>
    <t>FA</t>
  </si>
  <si>
    <t>A9</t>
  </si>
  <si>
    <t>MSB</t>
  </si>
  <si>
    <t>LSB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</si>
</sst>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3" sqref="A3:XFD3"/>
    </sheetView>
  </sheetViews>
  <sheetFormatPr defaultRowHeight="15"/>
  <cols>
    <col min="6" max="6" width="15.28515625" customWidth="1"/>
    <col min="7" max="7" width="17.42578125" customWidth="1"/>
    <col min="8" max="8" width="14.42578125" customWidth="1"/>
    <col min="9" max="9" width="15" customWidth="1"/>
    <col min="10" max="10" width="16.28515625" customWidth="1"/>
  </cols>
  <sheetData>
    <row r="1" spans="1:10" ht="60">
      <c r="A1" s="10" t="s">
        <v>73</v>
      </c>
      <c r="B1" s="10"/>
      <c r="C1" s="5"/>
      <c r="D1" s="10" t="s">
        <v>74</v>
      </c>
      <c r="E1" s="10"/>
      <c r="F1" s="5" t="s">
        <v>75</v>
      </c>
      <c r="G1" s="5" t="s">
        <v>76</v>
      </c>
      <c r="H1" s="5" t="s">
        <v>77</v>
      </c>
      <c r="I1" s="5" t="s">
        <v>78</v>
      </c>
      <c r="J1" s="6" t="s">
        <v>79</v>
      </c>
    </row>
    <row r="2" spans="1:10">
      <c r="A2" s="7" t="s">
        <v>87</v>
      </c>
      <c r="B2" s="7" t="s">
        <v>88</v>
      </c>
      <c r="C2" s="7"/>
      <c r="D2" s="7" t="s">
        <v>87</v>
      </c>
      <c r="E2" s="7" t="s">
        <v>88</v>
      </c>
      <c r="F2" s="8"/>
      <c r="G2" s="8"/>
      <c r="H2" s="8"/>
      <c r="I2" s="8"/>
      <c r="J2" s="8"/>
    </row>
    <row r="3" spans="1:10">
      <c r="A3" s="2">
        <v>2</v>
      </c>
      <c r="B3" s="2" t="s">
        <v>33</v>
      </c>
      <c r="C3" s="2">
        <v>0</v>
      </c>
      <c r="D3" s="2">
        <v>91</v>
      </c>
      <c r="E3" s="2">
        <v>54</v>
      </c>
      <c r="F3" s="2">
        <f>(256*HEX2DEC(A3))+(HEX2DEC(B3))</f>
        <v>604</v>
      </c>
      <c r="G3" s="2">
        <f>(256*HEX2DEC(D3))+(HEX2DEC(E3))</f>
        <v>37204</v>
      </c>
      <c r="H3" s="2"/>
      <c r="I3" s="2"/>
      <c r="J3" s="2"/>
    </row>
    <row r="4" spans="1:10">
      <c r="A4" s="2">
        <v>2</v>
      </c>
      <c r="B4" s="2" t="s">
        <v>34</v>
      </c>
      <c r="C4" s="2">
        <v>0</v>
      </c>
      <c r="D4" s="2">
        <v>97</v>
      </c>
      <c r="E4" s="2">
        <v>94</v>
      </c>
      <c r="F4" s="2">
        <f t="shared" ref="F4:F30" si="0">(256*HEX2DEC(A4))+(HEX2DEC(B4))</f>
        <v>725</v>
      </c>
      <c r="G4" s="2">
        <f t="shared" ref="G4:G29" si="1">(256*HEX2DEC(D4))+(HEX2DEC(E4))</f>
        <v>38804</v>
      </c>
      <c r="H4" s="2">
        <f>F4-F3</f>
        <v>121</v>
      </c>
      <c r="I4" s="2">
        <f>G4-G3</f>
        <v>1600</v>
      </c>
      <c r="J4" s="2">
        <f>I4*0.625</f>
        <v>1000</v>
      </c>
    </row>
    <row r="5" spans="1:10">
      <c r="A5" s="2">
        <v>3</v>
      </c>
      <c r="B5" s="2" t="s">
        <v>35</v>
      </c>
      <c r="C5" s="2">
        <v>0</v>
      </c>
      <c r="D5" s="2" t="s">
        <v>36</v>
      </c>
      <c r="E5" s="2" t="s">
        <v>34</v>
      </c>
      <c r="F5" s="2">
        <f t="shared" si="0"/>
        <v>843</v>
      </c>
      <c r="G5" s="2">
        <f t="shared" si="1"/>
        <v>40405</v>
      </c>
      <c r="H5" s="2">
        <f t="shared" ref="H5:H20" si="2">F5-F4</f>
        <v>118</v>
      </c>
      <c r="I5" s="2">
        <f t="shared" ref="I5:I20" si="3">G5-G4</f>
        <v>1601</v>
      </c>
      <c r="J5" s="2">
        <f t="shared" ref="J5:J30" si="4">I5*0.625</f>
        <v>1000.625</v>
      </c>
    </row>
    <row r="6" spans="1:10">
      <c r="A6" s="2">
        <v>3</v>
      </c>
      <c r="B6" s="2" t="s">
        <v>37</v>
      </c>
      <c r="C6" s="2">
        <v>0</v>
      </c>
      <c r="D6" s="2" t="s">
        <v>38</v>
      </c>
      <c r="E6" s="2">
        <v>15</v>
      </c>
      <c r="F6" s="2">
        <f t="shared" si="0"/>
        <v>964</v>
      </c>
      <c r="G6" s="2">
        <f t="shared" si="1"/>
        <v>42005</v>
      </c>
      <c r="H6" s="2">
        <f t="shared" si="2"/>
        <v>121</v>
      </c>
      <c r="I6" s="2">
        <f t="shared" si="3"/>
        <v>1600</v>
      </c>
      <c r="J6" s="2">
        <f t="shared" si="4"/>
        <v>1000</v>
      </c>
    </row>
    <row r="7" spans="1:10">
      <c r="A7" s="2">
        <v>4</v>
      </c>
      <c r="B7" s="2" t="s">
        <v>39</v>
      </c>
      <c r="C7" s="2">
        <v>0</v>
      </c>
      <c r="D7" s="2" t="s">
        <v>40</v>
      </c>
      <c r="E7" s="2">
        <v>55</v>
      </c>
      <c r="F7" s="2">
        <f t="shared" si="0"/>
        <v>1082</v>
      </c>
      <c r="G7" s="2">
        <f t="shared" si="1"/>
        <v>43605</v>
      </c>
      <c r="H7" s="2">
        <f t="shared" si="2"/>
        <v>118</v>
      </c>
      <c r="I7" s="2">
        <f t="shared" si="3"/>
        <v>1600</v>
      </c>
      <c r="J7" s="2">
        <f t="shared" si="4"/>
        <v>1000</v>
      </c>
    </row>
    <row r="8" spans="1:10">
      <c r="A8" s="2">
        <v>4</v>
      </c>
      <c r="B8" s="2" t="s">
        <v>1</v>
      </c>
      <c r="C8" s="2">
        <v>0</v>
      </c>
      <c r="D8" s="2" t="s">
        <v>24</v>
      </c>
      <c r="E8" s="2">
        <v>95</v>
      </c>
      <c r="F8" s="2">
        <f t="shared" si="0"/>
        <v>1203</v>
      </c>
      <c r="G8" s="2">
        <f t="shared" si="1"/>
        <v>45205</v>
      </c>
      <c r="H8" s="2">
        <f t="shared" si="2"/>
        <v>121</v>
      </c>
      <c r="I8" s="2">
        <f t="shared" si="3"/>
        <v>1600</v>
      </c>
      <c r="J8" s="2">
        <f t="shared" si="4"/>
        <v>1000</v>
      </c>
    </row>
    <row r="9" spans="1:10">
      <c r="A9" s="2">
        <v>5</v>
      </c>
      <c r="B9" s="2">
        <v>29</v>
      </c>
      <c r="C9" s="2">
        <v>0</v>
      </c>
      <c r="D9" s="2" t="s">
        <v>41</v>
      </c>
      <c r="E9" s="2" t="s">
        <v>34</v>
      </c>
      <c r="F9" s="2">
        <f t="shared" si="0"/>
        <v>1321</v>
      </c>
      <c r="G9" s="2">
        <f t="shared" si="1"/>
        <v>46805</v>
      </c>
      <c r="H9" s="2">
        <f t="shared" si="2"/>
        <v>118</v>
      </c>
      <c r="I9" s="2">
        <f t="shared" si="3"/>
        <v>1600</v>
      </c>
      <c r="J9" s="2">
        <f t="shared" si="4"/>
        <v>1000</v>
      </c>
    </row>
    <row r="10" spans="1:10">
      <c r="A10" s="2">
        <v>5</v>
      </c>
      <c r="B10" s="2" t="s">
        <v>29</v>
      </c>
      <c r="C10" s="2">
        <v>0</v>
      </c>
      <c r="D10" s="2" t="s">
        <v>0</v>
      </c>
      <c r="E10" s="2">
        <v>15</v>
      </c>
      <c r="F10" s="2">
        <f t="shared" si="0"/>
        <v>1442</v>
      </c>
      <c r="G10" s="2">
        <f t="shared" si="1"/>
        <v>48405</v>
      </c>
      <c r="H10" s="2">
        <f t="shared" si="2"/>
        <v>121</v>
      </c>
      <c r="I10" s="2">
        <f t="shared" si="3"/>
        <v>1600</v>
      </c>
      <c r="J10" s="2">
        <f t="shared" si="4"/>
        <v>1000</v>
      </c>
    </row>
    <row r="11" spans="1:10">
      <c r="A11" s="2">
        <v>6</v>
      </c>
      <c r="B11" s="2">
        <v>18</v>
      </c>
      <c r="C11" s="2">
        <v>0</v>
      </c>
      <c r="D11" s="2" t="s">
        <v>13</v>
      </c>
      <c r="E11" s="2">
        <v>55</v>
      </c>
      <c r="F11" s="2">
        <f t="shared" si="0"/>
        <v>1560</v>
      </c>
      <c r="G11" s="2">
        <f t="shared" si="1"/>
        <v>50005</v>
      </c>
      <c r="H11" s="2">
        <f t="shared" si="2"/>
        <v>118</v>
      </c>
      <c r="I11" s="2">
        <f t="shared" si="3"/>
        <v>1600</v>
      </c>
      <c r="J11" s="2">
        <f t="shared" si="4"/>
        <v>1000</v>
      </c>
    </row>
    <row r="12" spans="1:10">
      <c r="A12" s="2">
        <v>6</v>
      </c>
      <c r="B12" s="2">
        <v>91</v>
      </c>
      <c r="C12" s="2">
        <v>0</v>
      </c>
      <c r="D12" s="2" t="s">
        <v>42</v>
      </c>
      <c r="E12" s="2">
        <v>95</v>
      </c>
      <c r="F12" s="2">
        <f t="shared" si="0"/>
        <v>1681</v>
      </c>
      <c r="G12" s="2">
        <f t="shared" si="1"/>
        <v>51605</v>
      </c>
      <c r="H12" s="2">
        <f t="shared" si="2"/>
        <v>121</v>
      </c>
      <c r="I12" s="2">
        <f t="shared" si="3"/>
        <v>1600</v>
      </c>
      <c r="J12" s="2">
        <f t="shared" si="4"/>
        <v>1000</v>
      </c>
    </row>
    <row r="13" spans="1:10">
      <c r="A13" s="2">
        <v>7</v>
      </c>
      <c r="B13" s="2">
        <v>6</v>
      </c>
      <c r="C13" s="2">
        <v>0</v>
      </c>
      <c r="D13" s="2" t="s">
        <v>32</v>
      </c>
      <c r="E13" s="2" t="s">
        <v>43</v>
      </c>
      <c r="F13" s="2">
        <f t="shared" si="0"/>
        <v>1798</v>
      </c>
      <c r="G13" s="2">
        <f t="shared" si="1"/>
        <v>53206</v>
      </c>
      <c r="H13" s="2">
        <f t="shared" si="2"/>
        <v>117</v>
      </c>
      <c r="I13" s="2">
        <f t="shared" si="3"/>
        <v>1601</v>
      </c>
      <c r="J13" s="2">
        <f t="shared" si="4"/>
        <v>1000.625</v>
      </c>
    </row>
    <row r="14" spans="1:10">
      <c r="A14" s="2">
        <v>7</v>
      </c>
      <c r="B14" s="2" t="s">
        <v>44</v>
      </c>
      <c r="C14" s="2">
        <v>0</v>
      </c>
      <c r="D14" s="2" t="s">
        <v>43</v>
      </c>
      <c r="E14" s="2">
        <v>18</v>
      </c>
      <c r="F14" s="2">
        <f t="shared" si="0"/>
        <v>1919</v>
      </c>
      <c r="G14" s="2">
        <f t="shared" si="1"/>
        <v>54808</v>
      </c>
      <c r="H14" s="2">
        <f t="shared" si="2"/>
        <v>121</v>
      </c>
      <c r="I14" s="2">
        <f t="shared" si="3"/>
        <v>1602</v>
      </c>
      <c r="J14" s="2">
        <f t="shared" si="4"/>
        <v>1001.25</v>
      </c>
    </row>
    <row r="15" spans="1:10">
      <c r="A15" s="2">
        <v>7</v>
      </c>
      <c r="B15" s="2" t="s">
        <v>45</v>
      </c>
      <c r="C15" s="2">
        <v>0</v>
      </c>
      <c r="D15" s="2" t="s">
        <v>46</v>
      </c>
      <c r="E15" s="2">
        <v>58</v>
      </c>
      <c r="F15" s="2">
        <f t="shared" si="0"/>
        <v>2036</v>
      </c>
      <c r="G15" s="2">
        <f t="shared" si="1"/>
        <v>56408</v>
      </c>
      <c r="H15" s="2">
        <f t="shared" si="2"/>
        <v>117</v>
      </c>
      <c r="I15" s="2">
        <f t="shared" si="3"/>
        <v>1600</v>
      </c>
      <c r="J15" s="2">
        <f t="shared" si="4"/>
        <v>1000</v>
      </c>
    </row>
    <row r="16" spans="1:10">
      <c r="A16" s="2">
        <v>8</v>
      </c>
      <c r="B16" s="2" t="s">
        <v>47</v>
      </c>
      <c r="C16" s="2">
        <v>0</v>
      </c>
      <c r="D16" s="2" t="s">
        <v>48</v>
      </c>
      <c r="E16" s="2">
        <v>98</v>
      </c>
      <c r="F16" s="2">
        <f t="shared" si="0"/>
        <v>2157</v>
      </c>
      <c r="G16" s="2">
        <f t="shared" si="1"/>
        <v>58008</v>
      </c>
      <c r="H16" s="2">
        <f t="shared" si="2"/>
        <v>121</v>
      </c>
      <c r="I16" s="2">
        <f t="shared" si="3"/>
        <v>1600</v>
      </c>
      <c r="J16" s="2">
        <f t="shared" si="4"/>
        <v>1000</v>
      </c>
    </row>
    <row r="17" spans="1:10">
      <c r="A17" s="2">
        <v>8</v>
      </c>
      <c r="B17" s="2" t="s">
        <v>48</v>
      </c>
      <c r="C17" s="2">
        <v>0</v>
      </c>
      <c r="D17" s="2" t="s">
        <v>49</v>
      </c>
      <c r="E17" s="2" t="s">
        <v>50</v>
      </c>
      <c r="F17" s="2">
        <f t="shared" si="0"/>
        <v>2274</v>
      </c>
      <c r="G17" s="2">
        <f t="shared" si="1"/>
        <v>59609</v>
      </c>
      <c r="H17" s="2">
        <f t="shared" si="2"/>
        <v>117</v>
      </c>
      <c r="I17" s="2">
        <f t="shared" si="3"/>
        <v>1601</v>
      </c>
      <c r="J17" s="2">
        <f t="shared" si="4"/>
        <v>1000.625</v>
      </c>
    </row>
    <row r="18" spans="1:10">
      <c r="A18" s="2">
        <v>9</v>
      </c>
      <c r="B18" s="2" t="s">
        <v>51</v>
      </c>
      <c r="C18" s="2">
        <v>0</v>
      </c>
      <c r="D18" s="2" t="s">
        <v>25</v>
      </c>
      <c r="E18" s="2" t="s">
        <v>14</v>
      </c>
      <c r="F18" s="2">
        <f t="shared" si="0"/>
        <v>2395</v>
      </c>
      <c r="G18" s="2">
        <f t="shared" si="1"/>
        <v>61210</v>
      </c>
      <c r="H18" s="2">
        <f t="shared" si="2"/>
        <v>121</v>
      </c>
      <c r="I18" s="2">
        <f t="shared" si="3"/>
        <v>1601</v>
      </c>
      <c r="J18" s="2">
        <f t="shared" si="4"/>
        <v>1000.625</v>
      </c>
    </row>
    <row r="19" spans="1:10">
      <c r="A19" s="2">
        <v>9</v>
      </c>
      <c r="B19" s="2" t="s">
        <v>52</v>
      </c>
      <c r="C19" s="2">
        <v>0</v>
      </c>
      <c r="D19" s="2" t="s">
        <v>53</v>
      </c>
      <c r="E19" s="2">
        <v>59</v>
      </c>
      <c r="F19" s="2">
        <f t="shared" si="0"/>
        <v>2513</v>
      </c>
      <c r="G19" s="2">
        <f t="shared" si="1"/>
        <v>62809</v>
      </c>
      <c r="H19" s="2">
        <f t="shared" si="2"/>
        <v>118</v>
      </c>
      <c r="I19" s="2">
        <f t="shared" si="3"/>
        <v>1599</v>
      </c>
      <c r="J19" s="2">
        <f t="shared" si="4"/>
        <v>999.375</v>
      </c>
    </row>
    <row r="20" spans="1:10">
      <c r="A20" s="2" t="s">
        <v>4</v>
      </c>
      <c r="B20" s="2" t="s">
        <v>54</v>
      </c>
      <c r="C20" s="2">
        <v>0</v>
      </c>
      <c r="D20" s="2" t="s">
        <v>55</v>
      </c>
      <c r="E20" s="2" t="s">
        <v>2</v>
      </c>
      <c r="F20" s="2">
        <f t="shared" si="0"/>
        <v>2634</v>
      </c>
      <c r="G20" s="2">
        <f t="shared" si="1"/>
        <v>64411</v>
      </c>
      <c r="H20" s="2">
        <f t="shared" si="2"/>
        <v>121</v>
      </c>
      <c r="I20" s="2">
        <f t="shared" si="3"/>
        <v>1602</v>
      </c>
      <c r="J20" s="2">
        <f t="shared" si="4"/>
        <v>1001.25</v>
      </c>
    </row>
    <row r="21" spans="1:10">
      <c r="A21" s="2" t="s">
        <v>4</v>
      </c>
      <c r="B21" s="2" t="s">
        <v>56</v>
      </c>
      <c r="C21" s="2">
        <v>0</v>
      </c>
      <c r="D21" s="2">
        <v>1</v>
      </c>
      <c r="E21" s="2" t="s">
        <v>12</v>
      </c>
      <c r="F21" s="2">
        <f t="shared" si="0"/>
        <v>2752</v>
      </c>
      <c r="G21" s="2">
        <f t="shared" si="1"/>
        <v>475</v>
      </c>
      <c r="H21" s="2">
        <f t="shared" ref="H21:H30" si="5">F21-F20</f>
        <v>118</v>
      </c>
      <c r="I21" s="2">
        <v>0</v>
      </c>
      <c r="J21" s="2">
        <f t="shared" si="4"/>
        <v>0</v>
      </c>
    </row>
    <row r="22" spans="1:10">
      <c r="A22" s="2" t="s">
        <v>5</v>
      </c>
      <c r="B22" s="2">
        <v>39</v>
      </c>
      <c r="C22" s="2">
        <v>0</v>
      </c>
      <c r="D22" s="2">
        <v>8</v>
      </c>
      <c r="E22" s="2" t="s">
        <v>15</v>
      </c>
      <c r="F22" s="2">
        <f t="shared" si="0"/>
        <v>2873</v>
      </c>
      <c r="G22" s="2">
        <f t="shared" si="1"/>
        <v>2075</v>
      </c>
      <c r="H22" s="2">
        <f t="shared" si="5"/>
        <v>121</v>
      </c>
      <c r="I22" s="2">
        <f t="shared" ref="I22:I30" si="6">G22-G21</f>
        <v>1600</v>
      </c>
      <c r="J22" s="2">
        <f t="shared" si="4"/>
        <v>1000</v>
      </c>
    </row>
    <row r="23" spans="1:10">
      <c r="A23" s="2" t="s">
        <v>5</v>
      </c>
      <c r="B23" s="2" t="s">
        <v>57</v>
      </c>
      <c r="C23" s="2">
        <v>0</v>
      </c>
      <c r="D23" s="2" t="s">
        <v>8</v>
      </c>
      <c r="E23" s="2" t="s">
        <v>51</v>
      </c>
      <c r="F23" s="2">
        <f t="shared" si="0"/>
        <v>2991</v>
      </c>
      <c r="G23" s="2">
        <f t="shared" si="1"/>
        <v>3675</v>
      </c>
      <c r="H23" s="2">
        <f t="shared" si="5"/>
        <v>118</v>
      </c>
      <c r="I23" s="2">
        <f t="shared" si="6"/>
        <v>1600</v>
      </c>
      <c r="J23" s="2">
        <f t="shared" si="4"/>
        <v>1000</v>
      </c>
    </row>
    <row r="24" spans="1:10">
      <c r="A24" s="2" t="s">
        <v>6</v>
      </c>
      <c r="B24" s="2">
        <v>28</v>
      </c>
      <c r="C24" s="2">
        <v>0</v>
      </c>
      <c r="D24" s="2">
        <v>14</v>
      </c>
      <c r="E24" s="2" t="s">
        <v>2</v>
      </c>
      <c r="F24" s="2">
        <f t="shared" si="0"/>
        <v>3112</v>
      </c>
      <c r="G24" s="2">
        <f t="shared" si="1"/>
        <v>5275</v>
      </c>
      <c r="H24" s="2">
        <f t="shared" si="5"/>
        <v>121</v>
      </c>
      <c r="I24" s="2">
        <f t="shared" si="6"/>
        <v>1600</v>
      </c>
      <c r="J24" s="2">
        <f t="shared" si="4"/>
        <v>1000</v>
      </c>
    </row>
    <row r="25" spans="1:10">
      <c r="A25" s="2" t="s">
        <v>6</v>
      </c>
      <c r="B25" s="2" t="s">
        <v>17</v>
      </c>
      <c r="C25" s="2">
        <v>0</v>
      </c>
      <c r="D25" s="2" t="s">
        <v>14</v>
      </c>
      <c r="E25" s="2" t="s">
        <v>12</v>
      </c>
      <c r="F25" s="2">
        <f t="shared" si="0"/>
        <v>3230</v>
      </c>
      <c r="G25" s="2">
        <f t="shared" si="1"/>
        <v>6875</v>
      </c>
      <c r="H25" s="2">
        <f t="shared" si="5"/>
        <v>118</v>
      </c>
      <c r="I25" s="2">
        <f t="shared" si="6"/>
        <v>1600</v>
      </c>
      <c r="J25" s="2">
        <f t="shared" si="4"/>
        <v>1000</v>
      </c>
    </row>
    <row r="26" spans="1:10">
      <c r="A26" s="2" t="s">
        <v>7</v>
      </c>
      <c r="B26" s="2">
        <v>17</v>
      </c>
      <c r="C26" s="2">
        <v>0</v>
      </c>
      <c r="D26" s="2">
        <v>21</v>
      </c>
      <c r="E26" s="2" t="s">
        <v>15</v>
      </c>
      <c r="F26" s="2">
        <f t="shared" si="0"/>
        <v>3351</v>
      </c>
      <c r="G26" s="2">
        <f t="shared" si="1"/>
        <v>8475</v>
      </c>
      <c r="H26" s="2">
        <f t="shared" si="5"/>
        <v>121</v>
      </c>
      <c r="I26" s="2">
        <f t="shared" si="6"/>
        <v>1600</v>
      </c>
      <c r="J26" s="2">
        <f t="shared" si="4"/>
        <v>1000</v>
      </c>
    </row>
    <row r="27" spans="1:10">
      <c r="A27" s="2" t="s">
        <v>7</v>
      </c>
      <c r="B27" s="2" t="s">
        <v>3</v>
      </c>
      <c r="C27" s="2">
        <v>0</v>
      </c>
      <c r="D27" s="2">
        <v>27</v>
      </c>
      <c r="E27" s="2" t="s">
        <v>51</v>
      </c>
      <c r="F27" s="2">
        <f t="shared" si="0"/>
        <v>3469</v>
      </c>
      <c r="G27" s="2">
        <f t="shared" si="1"/>
        <v>10075</v>
      </c>
      <c r="H27" s="2">
        <f t="shared" si="5"/>
        <v>118</v>
      </c>
      <c r="I27" s="2">
        <f t="shared" si="6"/>
        <v>1600</v>
      </c>
      <c r="J27" s="2">
        <f t="shared" si="4"/>
        <v>1000</v>
      </c>
    </row>
    <row r="28" spans="1:10">
      <c r="A28" s="2" t="s">
        <v>8</v>
      </c>
      <c r="B28" s="2">
        <v>6</v>
      </c>
      <c r="C28" s="2">
        <v>0</v>
      </c>
      <c r="D28" s="2" t="s">
        <v>11</v>
      </c>
      <c r="E28" s="2" t="s">
        <v>2</v>
      </c>
      <c r="F28" s="2">
        <f t="shared" si="0"/>
        <v>3590</v>
      </c>
      <c r="G28" s="2">
        <f t="shared" si="1"/>
        <v>11675</v>
      </c>
      <c r="H28" s="2">
        <f t="shared" si="5"/>
        <v>121</v>
      </c>
      <c r="I28" s="2">
        <f t="shared" si="6"/>
        <v>1600</v>
      </c>
      <c r="J28" s="2">
        <f t="shared" si="4"/>
        <v>1000</v>
      </c>
    </row>
    <row r="29" spans="1:10">
      <c r="A29" s="2" t="s">
        <v>8</v>
      </c>
      <c r="B29" s="2" t="s">
        <v>58</v>
      </c>
      <c r="C29" s="2">
        <v>0</v>
      </c>
      <c r="D29" s="2">
        <v>33</v>
      </c>
      <c r="E29" s="2" t="s">
        <v>12</v>
      </c>
      <c r="F29" s="2">
        <f t="shared" si="0"/>
        <v>3708</v>
      </c>
      <c r="G29" s="2">
        <f t="shared" si="1"/>
        <v>13275</v>
      </c>
      <c r="H29" s="2">
        <f t="shared" si="5"/>
        <v>118</v>
      </c>
      <c r="I29" s="2">
        <f t="shared" si="6"/>
        <v>1600</v>
      </c>
      <c r="J29" s="2">
        <f t="shared" si="4"/>
        <v>1000</v>
      </c>
    </row>
    <row r="30" spans="1:10">
      <c r="A30" s="2" t="s">
        <v>8</v>
      </c>
      <c r="B30" s="2" t="s">
        <v>53</v>
      </c>
      <c r="C30" s="2">
        <v>0</v>
      </c>
      <c r="D30" s="2" t="s">
        <v>39</v>
      </c>
      <c r="E30" s="2" t="s">
        <v>15</v>
      </c>
      <c r="F30" s="2">
        <f t="shared" si="0"/>
        <v>3829</v>
      </c>
      <c r="G30" s="2">
        <f>(256*HEX2DEC(D30))+(HEX2DEC(E30))</f>
        <v>14875</v>
      </c>
      <c r="H30" s="2">
        <f t="shared" si="5"/>
        <v>121</v>
      </c>
      <c r="I30" s="2">
        <f t="shared" si="6"/>
        <v>1600</v>
      </c>
      <c r="J30" s="2">
        <f t="shared" si="4"/>
        <v>1000</v>
      </c>
    </row>
  </sheetData>
  <mergeCells count="2">
    <mergeCell ref="A1:B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6" max="6" width="22" customWidth="1"/>
    <col min="7" max="8" width="16.140625" customWidth="1"/>
    <col min="9" max="9" width="14.42578125" customWidth="1"/>
    <col min="10" max="10" width="17.85546875" customWidth="1"/>
  </cols>
  <sheetData>
    <row r="1" spans="1:10" ht="45">
      <c r="A1" s="10" t="s">
        <v>73</v>
      </c>
      <c r="B1" s="10"/>
      <c r="C1" s="5"/>
      <c r="D1" s="10" t="s">
        <v>74</v>
      </c>
      <c r="E1" s="10"/>
      <c r="F1" s="5" t="s">
        <v>75</v>
      </c>
      <c r="G1" s="5" t="s">
        <v>76</v>
      </c>
      <c r="H1" s="5" t="s">
        <v>77</v>
      </c>
      <c r="I1" s="5" t="s">
        <v>78</v>
      </c>
      <c r="J1" s="5" t="s">
        <v>79</v>
      </c>
    </row>
    <row r="2" spans="1:10">
      <c r="A2" s="7" t="s">
        <v>87</v>
      </c>
      <c r="B2" s="7" t="s">
        <v>88</v>
      </c>
      <c r="C2" s="7"/>
      <c r="D2" s="7" t="s">
        <v>87</v>
      </c>
      <c r="E2" s="7" t="s">
        <v>88</v>
      </c>
      <c r="F2" s="8"/>
      <c r="G2" s="8"/>
      <c r="H2" s="8"/>
      <c r="I2" s="8"/>
      <c r="J2" s="8"/>
    </row>
    <row r="3" spans="1:10">
      <c r="A3" s="2">
        <v>7</v>
      </c>
      <c r="B3" s="2" t="s">
        <v>86</v>
      </c>
      <c r="C3" s="2">
        <v>0</v>
      </c>
      <c r="D3" s="2" t="s">
        <v>23</v>
      </c>
      <c r="E3" s="2">
        <v>87</v>
      </c>
      <c r="F3" s="2">
        <f>(256*HEX2DEC(A3))+(HEX2DEC(B3))</f>
        <v>1961</v>
      </c>
      <c r="G3" s="2">
        <f>(256*HEX2DEC(D3))+(HEX2DEC(E3))</f>
        <v>49799</v>
      </c>
      <c r="H3" s="2"/>
      <c r="I3" s="2"/>
      <c r="J3" s="2"/>
    </row>
    <row r="4" spans="1:10">
      <c r="A4" s="2">
        <v>8</v>
      </c>
      <c r="B4" s="2" t="s">
        <v>80</v>
      </c>
      <c r="C4" s="2">
        <v>0</v>
      </c>
      <c r="D4" s="2" t="s">
        <v>84</v>
      </c>
      <c r="E4" s="2" t="s">
        <v>28</v>
      </c>
      <c r="F4" s="2">
        <f t="shared" ref="F4:F14" si="0">(256*HEX2DEC(A4))+(HEX2DEC(B4))</f>
        <v>2207</v>
      </c>
      <c r="G4" s="2">
        <f t="shared" ref="G4:G14" si="1">(256*HEX2DEC(D4))+(HEX2DEC(E4))</f>
        <v>51398</v>
      </c>
      <c r="H4" s="2">
        <f>F4-F3</f>
        <v>246</v>
      </c>
      <c r="I4" s="2">
        <f>G4-G3</f>
        <v>1599</v>
      </c>
      <c r="J4" s="2">
        <f>I4*0.625</f>
        <v>999.375</v>
      </c>
    </row>
    <row r="5" spans="1:10">
      <c r="A5" s="2">
        <v>9</v>
      </c>
      <c r="B5" s="2">
        <v>92</v>
      </c>
      <c r="C5" s="2">
        <v>0</v>
      </c>
      <c r="D5" s="2" t="s">
        <v>32</v>
      </c>
      <c r="E5" s="2">
        <v>6</v>
      </c>
      <c r="F5" s="2">
        <f t="shared" si="0"/>
        <v>2450</v>
      </c>
      <c r="G5" s="2">
        <f t="shared" si="1"/>
        <v>52998</v>
      </c>
      <c r="H5" s="2">
        <f t="shared" ref="H5:I15" si="2">F5-F4</f>
        <v>243</v>
      </c>
      <c r="I5" s="2">
        <f t="shared" si="2"/>
        <v>1600</v>
      </c>
      <c r="J5" s="2">
        <f t="shared" ref="J5:J15" si="3">I5*0.625</f>
        <v>1000</v>
      </c>
    </row>
    <row r="6" spans="1:10">
      <c r="A6" s="2" t="s">
        <v>4</v>
      </c>
      <c r="B6" s="2">
        <v>88</v>
      </c>
      <c r="C6" s="2">
        <v>0</v>
      </c>
      <c r="D6" s="2" t="s">
        <v>34</v>
      </c>
      <c r="E6" s="2">
        <v>48</v>
      </c>
      <c r="F6" s="2">
        <f t="shared" si="0"/>
        <v>2696</v>
      </c>
      <c r="G6" s="2">
        <f t="shared" si="1"/>
        <v>54600</v>
      </c>
      <c r="H6" s="2">
        <f t="shared" si="2"/>
        <v>246</v>
      </c>
      <c r="I6" s="2">
        <f t="shared" si="2"/>
        <v>1602</v>
      </c>
      <c r="J6" s="2">
        <f t="shared" si="3"/>
        <v>1001.25</v>
      </c>
    </row>
    <row r="7" spans="1:10">
      <c r="A7" s="2" t="s">
        <v>5</v>
      </c>
      <c r="B7" s="2" t="s">
        <v>82</v>
      </c>
      <c r="C7" s="2">
        <v>0</v>
      </c>
      <c r="D7" s="2" t="s">
        <v>12</v>
      </c>
      <c r="E7" s="2">
        <v>86</v>
      </c>
      <c r="F7" s="2">
        <f t="shared" si="0"/>
        <v>2939</v>
      </c>
      <c r="G7" s="2">
        <f t="shared" si="1"/>
        <v>56198</v>
      </c>
      <c r="H7" s="2">
        <f t="shared" si="2"/>
        <v>243</v>
      </c>
      <c r="I7" s="2">
        <f t="shared" si="2"/>
        <v>1598</v>
      </c>
      <c r="J7" s="2">
        <f t="shared" si="3"/>
        <v>998.75</v>
      </c>
    </row>
    <row r="8" spans="1:10">
      <c r="A8" s="2" t="s">
        <v>6</v>
      </c>
      <c r="B8" s="2">
        <v>71</v>
      </c>
      <c r="C8" s="2">
        <v>0</v>
      </c>
      <c r="D8" s="2" t="s">
        <v>30</v>
      </c>
      <c r="E8" s="2" t="s">
        <v>64</v>
      </c>
      <c r="F8" s="2">
        <f t="shared" si="0"/>
        <v>3185</v>
      </c>
      <c r="G8" s="2">
        <f t="shared" si="1"/>
        <v>57799</v>
      </c>
      <c r="H8" s="2">
        <f t="shared" si="2"/>
        <v>246</v>
      </c>
      <c r="I8" s="2">
        <f t="shared" si="2"/>
        <v>1601</v>
      </c>
      <c r="J8" s="2">
        <f t="shared" si="3"/>
        <v>1000.625</v>
      </c>
    </row>
    <row r="9" spans="1:10">
      <c r="A9" s="2" t="s">
        <v>7</v>
      </c>
      <c r="B9" s="2">
        <v>64</v>
      </c>
      <c r="C9" s="2">
        <v>0</v>
      </c>
      <c r="D9" s="2" t="s">
        <v>49</v>
      </c>
      <c r="E9" s="2">
        <v>7</v>
      </c>
      <c r="F9" s="2">
        <f t="shared" si="0"/>
        <v>3428</v>
      </c>
      <c r="G9" s="2">
        <f t="shared" si="1"/>
        <v>59399</v>
      </c>
      <c r="H9" s="2">
        <f t="shared" si="2"/>
        <v>243</v>
      </c>
      <c r="I9" s="2">
        <f t="shared" si="2"/>
        <v>1600</v>
      </c>
      <c r="J9" s="2">
        <f t="shared" si="3"/>
        <v>1000</v>
      </c>
    </row>
    <row r="10" spans="1:10">
      <c r="A10" s="2" t="s">
        <v>8</v>
      </c>
      <c r="B10" s="2" t="s">
        <v>31</v>
      </c>
      <c r="C10" s="2">
        <v>0</v>
      </c>
      <c r="D10" s="2" t="s">
        <v>62</v>
      </c>
      <c r="E10" s="2">
        <v>46</v>
      </c>
      <c r="F10" s="2">
        <f t="shared" si="0"/>
        <v>3674</v>
      </c>
      <c r="G10" s="2">
        <f t="shared" si="1"/>
        <v>60998</v>
      </c>
      <c r="H10" s="2">
        <f t="shared" si="2"/>
        <v>246</v>
      </c>
      <c r="I10" s="2">
        <f t="shared" si="2"/>
        <v>1599</v>
      </c>
      <c r="J10" s="2">
        <f t="shared" si="3"/>
        <v>999.375</v>
      </c>
    </row>
    <row r="11" spans="1:10">
      <c r="A11" s="2" t="s">
        <v>9</v>
      </c>
      <c r="B11" s="2" t="s">
        <v>27</v>
      </c>
      <c r="C11" s="2">
        <v>0</v>
      </c>
      <c r="D11" s="2" t="s">
        <v>45</v>
      </c>
      <c r="E11" s="2">
        <v>87</v>
      </c>
      <c r="F11" s="2">
        <f t="shared" si="0"/>
        <v>3917</v>
      </c>
      <c r="G11" s="2">
        <f t="shared" si="1"/>
        <v>62599</v>
      </c>
      <c r="H11" s="2">
        <f t="shared" si="2"/>
        <v>243</v>
      </c>
      <c r="I11" s="2">
        <f t="shared" si="2"/>
        <v>1601</v>
      </c>
      <c r="J11" s="2">
        <f t="shared" si="3"/>
        <v>1000.625</v>
      </c>
    </row>
    <row r="12" spans="1:10">
      <c r="A12" s="2">
        <v>10</v>
      </c>
      <c r="B12" s="2">
        <v>43</v>
      </c>
      <c r="C12" s="2">
        <v>0</v>
      </c>
      <c r="D12" s="2" t="s">
        <v>85</v>
      </c>
      <c r="E12" s="2" t="s">
        <v>84</v>
      </c>
      <c r="F12" s="2">
        <f t="shared" si="0"/>
        <v>4163</v>
      </c>
      <c r="G12" s="2">
        <f t="shared" si="1"/>
        <v>64200</v>
      </c>
      <c r="H12" s="2">
        <f t="shared" si="2"/>
        <v>246</v>
      </c>
      <c r="I12" s="2">
        <f t="shared" si="2"/>
        <v>1601</v>
      </c>
      <c r="J12" s="2">
        <f t="shared" si="3"/>
        <v>1000.625</v>
      </c>
    </row>
    <row r="13" spans="1:10">
      <c r="A13" s="2">
        <v>11</v>
      </c>
      <c r="B13" s="2">
        <v>36</v>
      </c>
      <c r="C13" s="2">
        <v>0</v>
      </c>
      <c r="D13" s="2">
        <v>1</v>
      </c>
      <c r="E13" s="2">
        <v>8</v>
      </c>
      <c r="F13" s="2">
        <f t="shared" si="0"/>
        <v>4406</v>
      </c>
      <c r="G13" s="2">
        <f t="shared" si="1"/>
        <v>264</v>
      </c>
      <c r="H13" s="2">
        <f t="shared" si="2"/>
        <v>243</v>
      </c>
      <c r="I13" s="2">
        <f t="shared" si="2"/>
        <v>-63936</v>
      </c>
      <c r="J13" s="2">
        <f t="shared" si="3"/>
        <v>-39960</v>
      </c>
    </row>
    <row r="14" spans="1:10">
      <c r="A14" s="2">
        <v>12</v>
      </c>
      <c r="B14" s="2" t="s">
        <v>61</v>
      </c>
      <c r="C14" s="2">
        <v>0</v>
      </c>
      <c r="D14" s="2">
        <v>7</v>
      </c>
      <c r="E14" s="2">
        <v>49</v>
      </c>
      <c r="F14" s="2">
        <f t="shared" si="0"/>
        <v>4652</v>
      </c>
      <c r="G14" s="2">
        <f t="shared" si="1"/>
        <v>1865</v>
      </c>
      <c r="H14" s="2">
        <f t="shared" si="2"/>
        <v>246</v>
      </c>
      <c r="I14" s="2">
        <f t="shared" si="2"/>
        <v>1601</v>
      </c>
      <c r="J14" s="2">
        <f t="shared" si="3"/>
        <v>1000.625</v>
      </c>
    </row>
    <row r="15" spans="1:10">
      <c r="A15" s="2">
        <v>13</v>
      </c>
      <c r="B15" s="2" t="s">
        <v>20</v>
      </c>
      <c r="C15" s="2">
        <v>0</v>
      </c>
      <c r="D15" s="2" t="s">
        <v>7</v>
      </c>
      <c r="E15" s="2">
        <v>89</v>
      </c>
      <c r="F15" s="2">
        <f>(256*HEX2DEC(A15))+(HEX2DEC(B15))</f>
        <v>4895</v>
      </c>
      <c r="G15" s="2">
        <f>(256*HEX2DEC(D15))+(HEX2DEC(E15))</f>
        <v>3465</v>
      </c>
      <c r="H15" s="2">
        <f t="shared" si="2"/>
        <v>243</v>
      </c>
      <c r="I15" s="2">
        <f t="shared" si="2"/>
        <v>1600</v>
      </c>
      <c r="J15" s="2">
        <f t="shared" si="3"/>
        <v>1000</v>
      </c>
    </row>
    <row r="16" spans="1:10">
      <c r="A16" s="2">
        <v>14</v>
      </c>
      <c r="B16" s="2">
        <v>15</v>
      </c>
      <c r="C16" s="2">
        <v>0</v>
      </c>
      <c r="D16" s="2">
        <v>13</v>
      </c>
      <c r="E16" s="2" t="s">
        <v>63</v>
      </c>
      <c r="F16" s="2">
        <f t="shared" ref="F16:F18" si="4">(256*HEX2DEC(A16))+(HEX2DEC(B16))</f>
        <v>5141</v>
      </c>
      <c r="G16" s="2">
        <f t="shared" ref="G16:G18" si="5">(256*HEX2DEC(D16))+(HEX2DEC(E16))</f>
        <v>5066</v>
      </c>
      <c r="H16" s="2">
        <f>F16-F15</f>
        <v>246</v>
      </c>
      <c r="I16" s="2">
        <f>G16-G15</f>
        <v>1601</v>
      </c>
      <c r="J16" s="2">
        <f>I16*0.625</f>
        <v>1000.625</v>
      </c>
    </row>
    <row r="17" spans="1:10">
      <c r="A17" s="2">
        <v>15</v>
      </c>
      <c r="B17" s="2">
        <v>8</v>
      </c>
      <c r="C17" s="2">
        <v>0</v>
      </c>
      <c r="D17" s="2" t="s">
        <v>14</v>
      </c>
      <c r="E17" s="2">
        <v>9</v>
      </c>
      <c r="F17" s="2">
        <f t="shared" si="4"/>
        <v>5384</v>
      </c>
      <c r="G17" s="2">
        <f t="shared" si="5"/>
        <v>6665</v>
      </c>
      <c r="H17" s="2">
        <f t="shared" ref="H17:I19" si="6">F17-F16</f>
        <v>243</v>
      </c>
      <c r="I17" s="2">
        <f t="shared" si="6"/>
        <v>1599</v>
      </c>
      <c r="J17" s="2">
        <f t="shared" ref="J17:J19" si="7">I17*0.625</f>
        <v>999.375</v>
      </c>
    </row>
    <row r="18" spans="1:10">
      <c r="A18" s="2">
        <v>15</v>
      </c>
      <c r="B18" s="2" t="s">
        <v>83</v>
      </c>
      <c r="C18" s="2">
        <v>0</v>
      </c>
      <c r="D18" s="2">
        <v>20</v>
      </c>
      <c r="E18" s="2" t="s">
        <v>54</v>
      </c>
      <c r="F18" s="2">
        <f t="shared" si="4"/>
        <v>5630</v>
      </c>
      <c r="G18" s="2">
        <f t="shared" si="5"/>
        <v>8266</v>
      </c>
      <c r="H18" s="2">
        <f t="shared" si="6"/>
        <v>246</v>
      </c>
      <c r="I18" s="2">
        <f t="shared" si="6"/>
        <v>1601</v>
      </c>
      <c r="J18" s="2">
        <f t="shared" si="7"/>
        <v>1000.625</v>
      </c>
    </row>
    <row r="19" spans="1:10">
      <c r="A19" s="2">
        <v>16</v>
      </c>
      <c r="B19" s="2" t="s">
        <v>81</v>
      </c>
      <c r="C19" s="2">
        <v>0</v>
      </c>
      <c r="D19" s="2">
        <v>26</v>
      </c>
      <c r="E19" s="2">
        <v>89</v>
      </c>
      <c r="F19" s="2">
        <f>(256*HEX2DEC(A19))+(HEX2DEC(B19))</f>
        <v>5873</v>
      </c>
      <c r="G19" s="2">
        <f>(256*HEX2DEC(D19))+(HEX2DEC(E19))</f>
        <v>9865</v>
      </c>
      <c r="H19" s="2">
        <f t="shared" si="6"/>
        <v>243</v>
      </c>
      <c r="I19" s="2">
        <f t="shared" si="6"/>
        <v>1599</v>
      </c>
      <c r="J19" s="2">
        <f t="shared" si="7"/>
        <v>999.375</v>
      </c>
    </row>
    <row r="20" spans="1:10">
      <c r="A20" s="2">
        <v>17</v>
      </c>
      <c r="B20" s="2" t="s">
        <v>66</v>
      </c>
      <c r="C20" s="2">
        <v>0</v>
      </c>
      <c r="D20" s="2" t="s">
        <v>61</v>
      </c>
      <c r="E20" s="2" t="s">
        <v>63</v>
      </c>
      <c r="F20" s="2">
        <f>(256*HEX2DEC(A20))+(HEX2DEC(B20))</f>
        <v>6119</v>
      </c>
      <c r="G20" s="2">
        <f>(256*HEX2DEC(D20))+(HEX2DEC(E20))</f>
        <v>11466</v>
      </c>
      <c r="H20" s="2">
        <f>F20-F19</f>
        <v>246</v>
      </c>
      <c r="I20" s="2">
        <f>G20-G19</f>
        <v>1601</v>
      </c>
      <c r="J20" s="2">
        <f>I20*0.625</f>
        <v>1000.625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4" sqref="G14"/>
    </sheetView>
  </sheetViews>
  <sheetFormatPr defaultRowHeight="15"/>
  <cols>
    <col min="6" max="6" width="15.140625" customWidth="1"/>
    <col min="7" max="7" width="13.7109375" customWidth="1"/>
    <col min="8" max="8" width="18.42578125" customWidth="1"/>
    <col min="9" max="9" width="14" customWidth="1"/>
    <col min="10" max="10" width="15.85546875" customWidth="1"/>
  </cols>
  <sheetData>
    <row r="1" spans="1:10" s="1" customFormat="1" ht="45">
      <c r="A1" s="10" t="s">
        <v>73</v>
      </c>
      <c r="B1" s="10"/>
      <c r="C1" s="5"/>
      <c r="D1" s="10" t="s">
        <v>74</v>
      </c>
      <c r="E1" s="10"/>
      <c r="F1" s="5" t="s">
        <v>75</v>
      </c>
      <c r="G1" s="5" t="s">
        <v>76</v>
      </c>
      <c r="H1" s="9" t="s">
        <v>77</v>
      </c>
      <c r="I1" s="9" t="s">
        <v>78</v>
      </c>
      <c r="J1" s="9" t="s">
        <v>79</v>
      </c>
    </row>
    <row r="2" spans="1:10">
      <c r="A2" s="7" t="s">
        <v>87</v>
      </c>
      <c r="B2" s="7" t="s">
        <v>88</v>
      </c>
      <c r="C2" s="7"/>
      <c r="D2" s="7" t="s">
        <v>87</v>
      </c>
      <c r="E2" s="7" t="s">
        <v>88</v>
      </c>
      <c r="F2" s="8"/>
      <c r="G2" s="8"/>
      <c r="H2" s="8"/>
      <c r="I2" s="8"/>
      <c r="J2" s="8"/>
    </row>
    <row r="3" spans="1:10">
      <c r="A3" s="4">
        <v>12</v>
      </c>
      <c r="B3" s="4">
        <v>95</v>
      </c>
      <c r="C3" s="4">
        <v>0</v>
      </c>
      <c r="D3" s="4" t="s">
        <v>50</v>
      </c>
      <c r="E3" s="4" t="s">
        <v>65</v>
      </c>
      <c r="F3" s="3">
        <f>(256*HEX2DEC(A3))+(HEX2DEC(B3))</f>
        <v>4757</v>
      </c>
      <c r="G3" s="3">
        <f>(256*HEX2DEC(D3))+(HEX2DEC(E3))</f>
        <v>55776</v>
      </c>
      <c r="H3" s="3"/>
      <c r="I3" s="3"/>
      <c r="J3" s="3"/>
    </row>
    <row r="4" spans="1:10">
      <c r="A4" s="4">
        <v>13</v>
      </c>
      <c r="B4" s="4" t="s">
        <v>68</v>
      </c>
      <c r="C4" s="4">
        <v>0</v>
      </c>
      <c r="D4" s="4" t="s">
        <v>65</v>
      </c>
      <c r="E4" s="4" t="s">
        <v>20</v>
      </c>
      <c r="F4" s="3">
        <f t="shared" ref="F4:F14" si="0">(256*HEX2DEC(A4))+(HEX2DEC(B4))</f>
        <v>5007</v>
      </c>
      <c r="G4" s="3">
        <f t="shared" ref="G4:G14" si="1">(256*HEX2DEC(D4))+(HEX2DEC(E4))</f>
        <v>57375</v>
      </c>
      <c r="H4" s="3">
        <f>F4-F3</f>
        <v>250</v>
      </c>
      <c r="I4" s="3">
        <f>G4-G3</f>
        <v>1599</v>
      </c>
      <c r="J4" s="3">
        <f>I4*0.625</f>
        <v>999.375</v>
      </c>
    </row>
    <row r="5" spans="1:10">
      <c r="A5" s="4">
        <v>14</v>
      </c>
      <c r="B5" s="4">
        <v>89</v>
      </c>
      <c r="C5" s="4">
        <v>0</v>
      </c>
      <c r="D5" s="4" t="s">
        <v>69</v>
      </c>
      <c r="E5" s="4">
        <v>60</v>
      </c>
      <c r="F5" s="3">
        <f t="shared" si="0"/>
        <v>5257</v>
      </c>
      <c r="G5" s="3">
        <f t="shared" si="1"/>
        <v>58976</v>
      </c>
      <c r="H5" s="3">
        <f t="shared" ref="H5:I15" si="2">F5-F4</f>
        <v>250</v>
      </c>
      <c r="I5" s="3">
        <f t="shared" si="2"/>
        <v>1601</v>
      </c>
      <c r="J5" s="3">
        <f t="shared" ref="J5:J15" si="3">I5*0.625</f>
        <v>1000.625</v>
      </c>
    </row>
    <row r="6" spans="1:10">
      <c r="A6" s="4">
        <v>15</v>
      </c>
      <c r="B6" s="4">
        <v>82</v>
      </c>
      <c r="C6" s="4">
        <v>0</v>
      </c>
      <c r="D6" s="4" t="s">
        <v>60</v>
      </c>
      <c r="E6" s="4" t="s">
        <v>17</v>
      </c>
      <c r="F6" s="3">
        <f t="shared" si="0"/>
        <v>5506</v>
      </c>
      <c r="G6" s="3">
        <f t="shared" si="1"/>
        <v>60574</v>
      </c>
      <c r="H6" s="3">
        <f t="shared" si="2"/>
        <v>249</v>
      </c>
      <c r="I6" s="3">
        <f t="shared" si="2"/>
        <v>1598</v>
      </c>
      <c r="J6" s="3">
        <f t="shared" si="3"/>
        <v>998.75</v>
      </c>
    </row>
    <row r="7" spans="1:10">
      <c r="A7" s="4">
        <v>16</v>
      </c>
      <c r="B7" s="4" t="s">
        <v>21</v>
      </c>
      <c r="C7" s="4">
        <v>0</v>
      </c>
      <c r="D7" s="4" t="s">
        <v>70</v>
      </c>
      <c r="E7" s="4" t="s">
        <v>65</v>
      </c>
      <c r="F7" s="3">
        <f t="shared" si="0"/>
        <v>5757</v>
      </c>
      <c r="G7" s="3">
        <f t="shared" si="1"/>
        <v>62176</v>
      </c>
      <c r="H7" s="3">
        <f t="shared" si="2"/>
        <v>251</v>
      </c>
      <c r="I7" s="3">
        <f t="shared" si="2"/>
        <v>1602</v>
      </c>
      <c r="J7" s="3">
        <f t="shared" si="3"/>
        <v>1001.25</v>
      </c>
    </row>
    <row r="8" spans="1:10">
      <c r="A8" s="4">
        <v>17</v>
      </c>
      <c r="B8" s="4">
        <v>76</v>
      </c>
      <c r="C8" s="4">
        <v>0</v>
      </c>
      <c r="D8" s="4" t="s">
        <v>67</v>
      </c>
      <c r="E8" s="4" t="s">
        <v>19</v>
      </c>
      <c r="F8" s="3">
        <f t="shared" si="0"/>
        <v>6006</v>
      </c>
      <c r="G8" s="3">
        <f t="shared" si="1"/>
        <v>63774</v>
      </c>
      <c r="H8" s="3">
        <f t="shared" si="2"/>
        <v>249</v>
      </c>
      <c r="I8" s="3">
        <f t="shared" si="2"/>
        <v>1598</v>
      </c>
      <c r="J8" s="3">
        <f t="shared" si="3"/>
        <v>998.75</v>
      </c>
    </row>
    <row r="9" spans="1:10">
      <c r="A9" s="4">
        <v>18</v>
      </c>
      <c r="B9" s="4">
        <v>71</v>
      </c>
      <c r="C9" s="4">
        <v>0</v>
      </c>
      <c r="D9" s="4" t="s">
        <v>71</v>
      </c>
      <c r="E9" s="4">
        <v>60</v>
      </c>
      <c r="F9" s="3">
        <f t="shared" si="0"/>
        <v>6257</v>
      </c>
      <c r="G9" s="3">
        <f t="shared" si="1"/>
        <v>65376</v>
      </c>
      <c r="H9" s="3">
        <f t="shared" si="2"/>
        <v>251</v>
      </c>
      <c r="I9" s="3">
        <f t="shared" si="2"/>
        <v>1602</v>
      </c>
      <c r="J9" s="3">
        <f t="shared" si="3"/>
        <v>1001.25</v>
      </c>
    </row>
    <row r="10" spans="1:10">
      <c r="A10" s="4">
        <v>19</v>
      </c>
      <c r="B10" s="4" t="s">
        <v>72</v>
      </c>
      <c r="C10" s="4">
        <v>0</v>
      </c>
      <c r="D10" s="4">
        <v>5</v>
      </c>
      <c r="E10" s="4" t="s">
        <v>17</v>
      </c>
      <c r="F10" s="3">
        <f t="shared" si="0"/>
        <v>6506</v>
      </c>
      <c r="G10" s="3">
        <f t="shared" si="1"/>
        <v>1438</v>
      </c>
      <c r="H10" s="3">
        <f t="shared" si="2"/>
        <v>249</v>
      </c>
      <c r="I10" s="3">
        <f t="shared" si="2"/>
        <v>-63938</v>
      </c>
      <c r="J10" s="3">
        <f t="shared" si="3"/>
        <v>-39961.25</v>
      </c>
    </row>
    <row r="11" spans="1:10">
      <c r="A11" s="4" t="s">
        <v>14</v>
      </c>
      <c r="B11" s="4">
        <v>65</v>
      </c>
      <c r="C11" s="4">
        <v>0</v>
      </c>
      <c r="D11" s="4" t="s">
        <v>5</v>
      </c>
      <c r="E11" s="4" t="s">
        <v>65</v>
      </c>
      <c r="F11" s="3">
        <f t="shared" si="0"/>
        <v>6757</v>
      </c>
      <c r="G11" s="3">
        <f t="shared" si="1"/>
        <v>3040</v>
      </c>
      <c r="H11" s="3">
        <f t="shared" si="2"/>
        <v>251</v>
      </c>
      <c r="I11" s="3">
        <f t="shared" si="2"/>
        <v>1602</v>
      </c>
      <c r="J11" s="3">
        <f t="shared" si="3"/>
        <v>1001.25</v>
      </c>
    </row>
    <row r="12" spans="1:10">
      <c r="A12" s="4" t="s">
        <v>15</v>
      </c>
      <c r="B12" s="4" t="s">
        <v>26</v>
      </c>
      <c r="C12" s="4">
        <v>0</v>
      </c>
      <c r="D12" s="4">
        <v>12</v>
      </c>
      <c r="E12" s="4">
        <v>20</v>
      </c>
      <c r="F12" s="3">
        <f t="shared" si="0"/>
        <v>7007</v>
      </c>
      <c r="G12" s="3">
        <f t="shared" si="1"/>
        <v>4640</v>
      </c>
      <c r="H12" s="3">
        <f t="shared" si="2"/>
        <v>250</v>
      </c>
      <c r="I12" s="3">
        <f t="shared" si="2"/>
        <v>1600</v>
      </c>
      <c r="J12" s="3">
        <f t="shared" si="3"/>
        <v>1000</v>
      </c>
    </row>
    <row r="13" spans="1:10">
      <c r="A13" s="4" t="s">
        <v>16</v>
      </c>
      <c r="B13" s="4">
        <v>59</v>
      </c>
      <c r="C13" s="4">
        <v>0</v>
      </c>
      <c r="D13" s="4">
        <v>18</v>
      </c>
      <c r="E13" s="4">
        <v>61</v>
      </c>
      <c r="F13" s="3">
        <f t="shared" si="0"/>
        <v>7257</v>
      </c>
      <c r="G13" s="3">
        <f t="shared" si="1"/>
        <v>6241</v>
      </c>
      <c r="H13" s="3">
        <f t="shared" si="2"/>
        <v>250</v>
      </c>
      <c r="I13" s="3">
        <f t="shared" si="2"/>
        <v>1601</v>
      </c>
      <c r="J13" s="3">
        <f t="shared" si="3"/>
        <v>1000.625</v>
      </c>
    </row>
    <row r="14" spans="1:10">
      <c r="A14" s="4" t="s">
        <v>18</v>
      </c>
      <c r="B14" s="4">
        <v>53</v>
      </c>
      <c r="C14" s="4">
        <v>0</v>
      </c>
      <c r="D14" s="4" t="s">
        <v>19</v>
      </c>
      <c r="E14" s="4" t="s">
        <v>59</v>
      </c>
      <c r="F14" s="3">
        <f t="shared" si="0"/>
        <v>7507</v>
      </c>
      <c r="G14" s="3">
        <f t="shared" si="1"/>
        <v>7841</v>
      </c>
      <c r="H14" s="3">
        <f t="shared" si="2"/>
        <v>250</v>
      </c>
      <c r="I14" s="3">
        <f t="shared" si="2"/>
        <v>1600</v>
      </c>
      <c r="J14" s="3">
        <f t="shared" si="3"/>
        <v>1000</v>
      </c>
    </row>
    <row r="15" spans="1:10">
      <c r="A15" s="4" t="s">
        <v>19</v>
      </c>
      <c r="B15" s="4" t="s">
        <v>27</v>
      </c>
      <c r="C15" s="4">
        <v>0</v>
      </c>
      <c r="D15" s="4">
        <v>24</v>
      </c>
      <c r="E15" s="4" t="s">
        <v>30</v>
      </c>
      <c r="F15" s="3">
        <f>(256*HEX2DEC(A15))+(HEX2DEC(B15))</f>
        <v>7757</v>
      </c>
      <c r="G15" s="3">
        <f>(256*HEX2DEC(D15))+(HEX2DEC(E15))</f>
        <v>9441</v>
      </c>
      <c r="H15" s="3">
        <f t="shared" si="2"/>
        <v>250</v>
      </c>
      <c r="I15" s="3">
        <f t="shared" si="2"/>
        <v>1600</v>
      </c>
      <c r="J15" s="3">
        <f t="shared" si="3"/>
        <v>1000</v>
      </c>
    </row>
    <row r="16" spans="1:10">
      <c r="A16" s="4" t="s">
        <v>20</v>
      </c>
      <c r="B16" s="4">
        <v>47</v>
      </c>
      <c r="C16" s="4">
        <v>0</v>
      </c>
      <c r="D16" s="4" t="s">
        <v>22</v>
      </c>
      <c r="E16" s="4">
        <v>21</v>
      </c>
      <c r="F16" s="3">
        <f t="shared" ref="F16:F18" si="4">(256*HEX2DEC(A16))+(HEX2DEC(B16))</f>
        <v>8007</v>
      </c>
      <c r="G16" s="3">
        <f t="shared" ref="G16:G18" si="5">(256*HEX2DEC(D16))+(HEX2DEC(E16))</f>
        <v>11041</v>
      </c>
      <c r="H16" s="3">
        <f>F16-F15</f>
        <v>250</v>
      </c>
      <c r="I16" s="3">
        <f>G16-G15</f>
        <v>1600</v>
      </c>
      <c r="J16" s="3">
        <f>I16*0.625</f>
        <v>1000</v>
      </c>
    </row>
    <row r="17" spans="1:10">
      <c r="A17" s="4">
        <v>20</v>
      </c>
      <c r="B17" s="4">
        <v>41</v>
      </c>
      <c r="C17" s="4">
        <v>0</v>
      </c>
      <c r="D17" s="4">
        <v>31</v>
      </c>
      <c r="E17" s="4">
        <v>61</v>
      </c>
      <c r="F17" s="3">
        <f t="shared" si="4"/>
        <v>8257</v>
      </c>
      <c r="G17" s="3">
        <f t="shared" si="5"/>
        <v>12641</v>
      </c>
      <c r="H17" s="3">
        <f t="shared" ref="H17:H18" si="6">F17-F16</f>
        <v>250</v>
      </c>
      <c r="I17" s="3">
        <f t="shared" ref="I17:I18" si="7">G17-G16</f>
        <v>1600</v>
      </c>
      <c r="J17" s="3">
        <f t="shared" ref="J17:J18" si="8">I17*0.625</f>
        <v>1000</v>
      </c>
    </row>
    <row r="18" spans="1:10">
      <c r="A18" s="4">
        <v>21</v>
      </c>
      <c r="B18" s="4" t="s">
        <v>10</v>
      </c>
      <c r="C18" s="4">
        <v>0</v>
      </c>
      <c r="D18" s="4">
        <v>37</v>
      </c>
      <c r="E18" s="4" t="s">
        <v>59</v>
      </c>
      <c r="F18" s="3">
        <f t="shared" si="4"/>
        <v>8507</v>
      </c>
      <c r="G18" s="3">
        <f t="shared" si="5"/>
        <v>14241</v>
      </c>
      <c r="H18" s="3">
        <f t="shared" si="6"/>
        <v>250</v>
      </c>
      <c r="I18" s="3">
        <f t="shared" si="7"/>
        <v>1600</v>
      </c>
      <c r="J18" s="3">
        <f t="shared" si="8"/>
        <v>1000</v>
      </c>
    </row>
  </sheetData>
  <mergeCells count="2">
    <mergeCell ref="A1:B1"/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ADS_interrupt_125</vt:lpstr>
      <vt:lpstr>ADS_interrupt_250</vt:lpstr>
      <vt:lpstr>Function_generator_250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Sohil</dc:creator>
  <cp:lastModifiedBy>sony</cp:lastModifiedBy>
  <dcterms:created xsi:type="dcterms:W3CDTF">2014-09-18T07:02:36Z</dcterms:created>
  <dcterms:modified xsi:type="dcterms:W3CDTF">2014-09-18T10:43:43Z</dcterms:modified>
</cp:coreProperties>
</file>