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16" i="1"/>
  <c r="B9" i="1"/>
  <c r="B8" i="1"/>
  <c r="B17" i="1" s="1"/>
  <c r="B7" i="1"/>
</calcChain>
</file>

<file path=xl/sharedStrings.xml><?xml version="1.0" encoding="utf-8"?>
<sst xmlns="http://schemas.openxmlformats.org/spreadsheetml/2006/main" count="34" uniqueCount="25">
  <si>
    <t>Timing Capacitor</t>
  </si>
  <si>
    <t>Timing Capacitor Tol</t>
  </si>
  <si>
    <t>Offset Time</t>
  </si>
  <si>
    <t>us</t>
  </si>
  <si>
    <t>CT charging current (Max)</t>
  </si>
  <si>
    <t>CT charging current (Nom)</t>
  </si>
  <si>
    <t>CT charging current (Min)</t>
  </si>
  <si>
    <t>nA</t>
  </si>
  <si>
    <t>CT Comparator Threshold (Max)</t>
  </si>
  <si>
    <t>CT Comparator Threshold (Nom)</t>
  </si>
  <si>
    <t>CT Comparator Threshold (Min)</t>
  </si>
  <si>
    <t>Timing Capacitor (Min)</t>
  </si>
  <si>
    <t>Timing Capacitor (Nom)</t>
  </si>
  <si>
    <t>Timing Capacitor (Max)</t>
  </si>
  <si>
    <t>V</t>
  </si>
  <si>
    <t>nF</t>
  </si>
  <si>
    <t>CT Time (Min)</t>
  </si>
  <si>
    <t>CT Time (Nom)</t>
  </si>
  <si>
    <t>CT Time (Max)</t>
  </si>
  <si>
    <t>= Device Constant</t>
  </si>
  <si>
    <t>= User Input</t>
  </si>
  <si>
    <t>= Calculated result</t>
  </si>
  <si>
    <t>s</t>
  </si>
  <si>
    <t>TPS3896 Timing Capacitor Calculator</t>
  </si>
  <si>
    <t>Typical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</si>
</sst>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quotePrefix="1" applyFill="1"/>
    <xf numFmtId="0" fontId="0" fillId="5" borderId="0" xfId="0" quotePrefix="1" applyFill="1"/>
    <xf numFmtId="0" fontId="0" fillId="4" borderId="0" xfId="0" quotePrefix="1" applyFill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66675</xdr:rowOff>
    </xdr:from>
    <xdr:to>
      <xdr:col>2</xdr:col>
      <xdr:colOff>571500</xdr:colOff>
      <xdr:row>31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38575"/>
          <a:ext cx="4010025" cy="23431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tabSelected="1" workbookViewId="0">
      <selection activeCell="J16" sqref="J16"/>
    </sheetView>
  </sheetViews>
  <sheetFormatPr defaultRowHeight="15" x14ac:dyDescent="0.25"/>
  <cols>
    <col min="1" max="1" width="29.7109375" customWidth="1"/>
    <col min="2" max="2" width="21.85546875" customWidth="1"/>
    <col min="5" max="5" width="18" customWidth="1"/>
  </cols>
  <sheetData>
    <row r="3" spans="1:5" ht="21" x14ac:dyDescent="0.35">
      <c r="A3" s="13" t="s">
        <v>23</v>
      </c>
      <c r="B3" s="13"/>
      <c r="C3" s="13"/>
    </row>
    <row r="4" spans="1:5" x14ac:dyDescent="0.25">
      <c r="A4" s="4" t="s">
        <v>2</v>
      </c>
      <c r="B4" s="8">
        <v>40</v>
      </c>
      <c r="C4" s="8" t="s">
        <v>3</v>
      </c>
      <c r="E4" s="1" t="s">
        <v>19</v>
      </c>
    </row>
    <row r="5" spans="1:5" x14ac:dyDescent="0.25">
      <c r="A5" s="5" t="s">
        <v>0</v>
      </c>
      <c r="B5" s="9">
        <v>0.68</v>
      </c>
      <c r="C5" s="9" t="s">
        <v>15</v>
      </c>
      <c r="E5" s="2" t="s">
        <v>20</v>
      </c>
    </row>
    <row r="6" spans="1:5" x14ac:dyDescent="0.25">
      <c r="A6" s="5" t="s">
        <v>1</v>
      </c>
      <c r="B6" s="10">
        <v>0.1</v>
      </c>
      <c r="C6" s="9"/>
      <c r="E6" s="3" t="s">
        <v>21</v>
      </c>
    </row>
    <row r="7" spans="1:5" x14ac:dyDescent="0.25">
      <c r="A7" s="6" t="s">
        <v>11</v>
      </c>
      <c r="B7" s="11">
        <f>B5*(1-B6)</f>
        <v>0.6120000000000001</v>
      </c>
      <c r="C7" s="11" t="s">
        <v>15</v>
      </c>
    </row>
    <row r="8" spans="1:5" x14ac:dyDescent="0.25">
      <c r="A8" s="6" t="s">
        <v>12</v>
      </c>
      <c r="B8" s="11">
        <f>B5</f>
        <v>0.68</v>
      </c>
      <c r="C8" s="11" t="s">
        <v>15</v>
      </c>
    </row>
    <row r="9" spans="1:5" x14ac:dyDescent="0.25">
      <c r="A9" s="6" t="s">
        <v>13</v>
      </c>
      <c r="B9" s="11">
        <f>B5*(1+B6)</f>
        <v>0.74800000000000011</v>
      </c>
      <c r="C9" s="11" t="s">
        <v>15</v>
      </c>
    </row>
    <row r="10" spans="1:5" x14ac:dyDescent="0.25">
      <c r="A10" s="4" t="s">
        <v>4</v>
      </c>
      <c r="B10" s="8">
        <v>360</v>
      </c>
      <c r="C10" s="8" t="s">
        <v>7</v>
      </c>
    </row>
    <row r="11" spans="1:5" x14ac:dyDescent="0.25">
      <c r="A11" s="4" t="s">
        <v>5</v>
      </c>
      <c r="B11" s="8">
        <v>310</v>
      </c>
      <c r="C11" s="8" t="s">
        <v>7</v>
      </c>
    </row>
    <row r="12" spans="1:5" x14ac:dyDescent="0.25">
      <c r="A12" s="4" t="s">
        <v>6</v>
      </c>
      <c r="B12" s="8">
        <v>260</v>
      </c>
      <c r="C12" s="8" t="s">
        <v>7</v>
      </c>
    </row>
    <row r="13" spans="1:5" x14ac:dyDescent="0.25">
      <c r="A13" s="4" t="s">
        <v>8</v>
      </c>
      <c r="B13" s="8">
        <v>1.2989999999999999</v>
      </c>
      <c r="C13" s="8" t="s">
        <v>14</v>
      </c>
    </row>
    <row r="14" spans="1:5" x14ac:dyDescent="0.25">
      <c r="A14" s="4" t="s">
        <v>9</v>
      </c>
      <c r="B14" s="8">
        <v>1.238</v>
      </c>
      <c r="C14" s="8" t="s">
        <v>14</v>
      </c>
    </row>
    <row r="15" spans="1:5" x14ac:dyDescent="0.25">
      <c r="A15" s="4" t="s">
        <v>10</v>
      </c>
      <c r="B15" s="8">
        <v>1.18</v>
      </c>
      <c r="C15" s="8" t="s">
        <v>14</v>
      </c>
    </row>
    <row r="16" spans="1:5" x14ac:dyDescent="0.25">
      <c r="A16" s="7" t="s">
        <v>16</v>
      </c>
      <c r="B16" s="12">
        <f>((B7*0.000000001*B15)/(B10*0.000000001))+B4*0.000001</f>
        <v>2.0460000000000001E-3</v>
      </c>
      <c r="C16" s="12" t="s">
        <v>22</v>
      </c>
    </row>
    <row r="17" spans="1:3" x14ac:dyDescent="0.25">
      <c r="A17" s="7" t="s">
        <v>17</v>
      </c>
      <c r="B17" s="12">
        <f>((B8*0.000000001*B14)/(B11*0.000000001))+B4*0.000001</f>
        <v>2.7556129032258072E-3</v>
      </c>
      <c r="C17" s="12" t="s">
        <v>22</v>
      </c>
    </row>
    <row r="18" spans="1:3" x14ac:dyDescent="0.25">
      <c r="A18" s="7" t="s">
        <v>18</v>
      </c>
      <c r="B18" s="12">
        <f>((B9*0.000000001*B13)/(B12*0.000000001))+B4*0.000001</f>
        <v>3.7771230769230771E-3</v>
      </c>
      <c r="C18" s="12" t="s">
        <v>22</v>
      </c>
    </row>
    <row r="19" spans="1:3" ht="21" x14ac:dyDescent="0.35">
      <c r="A19" s="14" t="s">
        <v>24</v>
      </c>
      <c r="B19" s="13"/>
      <c r="C19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Hudgins</dc:creator>
  <cp:lastModifiedBy>Dennis Hudgins</cp:lastModifiedBy>
  <dcterms:created xsi:type="dcterms:W3CDTF">2014-10-22T00:24:32Z</dcterms:created>
  <dcterms:modified xsi:type="dcterms:W3CDTF">2014-10-22T00:59:55Z</dcterms:modified>
</cp:coreProperties>
</file>