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GUI for 1 PPS" sheetId="1" r:id="rId1"/>
  </sheets>
  <calcPr calcId="145621"/>
</workbook>
</file>

<file path=xl/calcChain.xml><?xml version="1.0" encoding="utf-8"?>
<calcChain xmlns="http://schemas.openxmlformats.org/spreadsheetml/2006/main">
  <c r="C13" i="1" l="1"/>
  <c r="C14" i="1" s="1"/>
  <c r="C15" i="1" s="1"/>
  <c r="C16" i="1" s="1"/>
  <c r="C18" i="1" s="1"/>
  <c r="C11" i="1"/>
  <c r="C8" i="1"/>
</calcChain>
</file>

<file path=xl/sharedStrings.xml><?xml version="1.0" encoding="utf-8"?>
<sst xmlns="http://schemas.openxmlformats.org/spreadsheetml/2006/main" count="18" uniqueCount="16">
  <si>
    <t>MHz</t>
  </si>
  <si>
    <t>XO input frequency</t>
  </si>
  <si>
    <t>ppm</t>
  </si>
  <si>
    <t>XO input frequency accuracy</t>
  </si>
  <si>
    <t>Hz</t>
  </si>
  <si>
    <t>REF input frequency</t>
  </si>
  <si>
    <t>REF input frequency accuracy</t>
  </si>
  <si>
    <t>Required PPM threshold allowance</t>
  </si>
  <si>
    <t>s</t>
  </si>
  <si>
    <t>REF input period</t>
  </si>
  <si>
    <t>Threshold value</t>
  </si>
  <si>
    <t>Error time allowed</t>
  </si>
  <si>
    <t>Allowed error period</t>
  </si>
  <si>
    <t>Allowed error frequency</t>
  </si>
  <si>
    <t>Allowed ppm error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</si>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</sst>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8"/>
  <sheetViews>
    <sheetView tabSelected="1" workbookViewId="0">
      <selection activeCell="F19" sqref="F19"/>
    </sheetView>
  </sheetViews>
  <sheetFormatPr defaultRowHeight="15" x14ac:dyDescent="0.25"/>
  <cols>
    <col min="3" max="3" width="12" bestFit="1" customWidth="1"/>
  </cols>
  <sheetData>
    <row r="4" spans="3:5" x14ac:dyDescent="0.25">
      <c r="C4" s="1">
        <v>10</v>
      </c>
      <c r="D4" t="s">
        <v>0</v>
      </c>
      <c r="E4" t="s">
        <v>1</v>
      </c>
    </row>
    <row r="5" spans="3:5" x14ac:dyDescent="0.25">
      <c r="C5" s="1">
        <v>4.5999999999999996</v>
      </c>
      <c r="D5" t="s">
        <v>2</v>
      </c>
      <c r="E5" t="s">
        <v>3</v>
      </c>
    </row>
    <row r="6" spans="3:5" x14ac:dyDescent="0.25">
      <c r="C6" s="1">
        <v>1</v>
      </c>
      <c r="D6" t="s">
        <v>4</v>
      </c>
      <c r="E6" t="s">
        <v>5</v>
      </c>
    </row>
    <row r="7" spans="3:5" x14ac:dyDescent="0.25">
      <c r="C7" s="1">
        <v>0.1</v>
      </c>
      <c r="D7" t="s">
        <v>2</v>
      </c>
      <c r="E7" t="s">
        <v>6</v>
      </c>
    </row>
    <row r="8" spans="3:5" x14ac:dyDescent="0.25">
      <c r="C8" s="2">
        <f>C7+C5</f>
        <v>4.6999999999999993</v>
      </c>
      <c r="D8" t="s">
        <v>2</v>
      </c>
      <c r="E8" t="s">
        <v>7</v>
      </c>
    </row>
    <row r="11" spans="3:5" x14ac:dyDescent="0.25">
      <c r="C11" s="2">
        <f>1/C6</f>
        <v>1</v>
      </c>
      <c r="D11" t="s">
        <v>8</v>
      </c>
      <c r="E11" t="s">
        <v>9</v>
      </c>
    </row>
    <row r="12" spans="3:5" x14ac:dyDescent="0.25">
      <c r="C12" s="1">
        <v>63</v>
      </c>
      <c r="E12" t="s">
        <v>10</v>
      </c>
    </row>
    <row r="13" spans="3:5" x14ac:dyDescent="0.25">
      <c r="C13" s="2">
        <f>1/C4/1000000*C12</f>
        <v>6.3000000000000007E-6</v>
      </c>
      <c r="E13" t="s">
        <v>11</v>
      </c>
    </row>
    <row r="14" spans="3:5" x14ac:dyDescent="0.25">
      <c r="C14" s="2">
        <f>C13+C11</f>
        <v>1.0000062999999999</v>
      </c>
      <c r="E14" t="s">
        <v>12</v>
      </c>
    </row>
    <row r="15" spans="3:5" x14ac:dyDescent="0.25">
      <c r="C15" s="2">
        <f>1/C14</f>
        <v>0.99999370003968979</v>
      </c>
      <c r="E15" t="s">
        <v>13</v>
      </c>
    </row>
    <row r="16" spans="3:5" x14ac:dyDescent="0.25">
      <c r="C16" s="3">
        <f>(C6-C15)/C6*1000000</f>
        <v>6.2999603102076307</v>
      </c>
      <c r="E16" t="s">
        <v>14</v>
      </c>
    </row>
    <row r="18" spans="2:3" x14ac:dyDescent="0.25">
      <c r="B18" t="s">
        <v>15</v>
      </c>
      <c r="C18" s="4" t="str">
        <f>IF(C16&gt;C8,"Acceptable", "Too much possible error")</f>
        <v>Acceptable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for 1 PPS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2020-02-14T06:02:07Z</dcterms:created>
  <dcterms:modified xsi:type="dcterms:W3CDTF">2020-02-14T06:02:56Z</dcterms:modified>
</cp:coreProperties>
</file>