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xr:revisionPtr revIDLastSave="0" documentId="8_{79C51787-464F-48DE-AF6C-E7C44FC81FDC}" xr6:coauthVersionLast="36" xr6:coauthVersionMax="36" xr10:uidLastSave="{00000000-0000-0000-0000-000000000000}"/>
  <bookViews>
    <workbookView xWindow="-3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44" i="1" l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<sst xmlns="http://schemas.openxmlformats.org/spreadsheetml/2006/main" count="244" uniqueCount="178">
  <si>
    <t>Generated:</t>
  </si>
  <si>
    <t>Variant:</t>
  </si>
  <si>
    <t>Item #</t>
  </si>
  <si>
    <t>TID #:</t>
  </si>
  <si>
    <t>001</t>
  </si>
  <si>
    <t>8/3/2021 1:55:46 PM</t>
  </si>
  <si>
    <t>N/A</t>
  </si>
  <si>
    <t>INT133</t>
  </si>
  <si>
    <t>A</t>
  </si>
  <si>
    <t>Designator</t>
  </si>
  <si>
    <t>!PCB</t>
  </si>
  <si>
    <t>C1, C4, C7, C32, C33, C34, C35, C36, C37</t>
  </si>
  <si>
    <t>C2, C5, C8</t>
  </si>
  <si>
    <t>C3, C10, C11, C12, C13</t>
  </si>
  <si>
    <t>C6, C9</t>
  </si>
  <si>
    <t>C14, C22, C23, C31</t>
  </si>
  <si>
    <t>C15, C17, C20, C24, C27, C29</t>
  </si>
  <si>
    <t>C16, C19, C26, C30</t>
  </si>
  <si>
    <t>C18, C21, C25, C28</t>
  </si>
  <si>
    <t>D1, D2</t>
  </si>
  <si>
    <t>D3, D4, D5, D6</t>
  </si>
  <si>
    <t>H9, H10, H11, H12</t>
  </si>
  <si>
    <t>J1, J13</t>
  </si>
  <si>
    <t>J2, J14</t>
  </si>
  <si>
    <t>J3, J4, J5, J6, J7, J8, J9, J10, J11, J15</t>
  </si>
  <si>
    <t>J12</t>
  </si>
  <si>
    <t>L1, L2</t>
  </si>
  <si>
    <t>LBL1</t>
  </si>
  <si>
    <t>R1</t>
  </si>
  <si>
    <t>R2, R4, R6, R8, R10</t>
  </si>
  <si>
    <t>R3, R7</t>
  </si>
  <si>
    <t>R5, R9</t>
  </si>
  <si>
    <t>R12, R17, R22, R27</t>
  </si>
  <si>
    <t>R13, R19, R20, R24, R25, R28, R30</t>
  </si>
  <si>
    <t>R35</t>
  </si>
  <si>
    <t>SH-J16</t>
  </si>
  <si>
    <t>T1</t>
  </si>
  <si>
    <t>TP1, TP3, TP5, TP7, TP8, TP9, TP10, TP11, TP13, TP14, TP15, TP16, TP17</t>
  </si>
  <si>
    <t>TP2, TP4, TP6, TP12, TP18</t>
  </si>
  <si>
    <t>U1</t>
  </si>
  <si>
    <t>U2</t>
  </si>
  <si>
    <t>U3</t>
  </si>
  <si>
    <t>U4, U5, U6, U7</t>
  </si>
  <si>
    <t>FID1, FID2, FID3</t>
  </si>
  <si>
    <t>R11, R16, R21, R26</t>
  </si>
  <si>
    <t>R14, R15, R18, R23, R29</t>
  </si>
  <si>
    <t>R31, R32, R33, R34</t>
  </si>
  <si>
    <t>U8, U9</t>
  </si>
  <si>
    <t>Quantity</t>
  </si>
  <si>
    <t>Value</t>
  </si>
  <si>
    <t/>
  </si>
  <si>
    <t>0.1uF</t>
  </si>
  <si>
    <t>1uF</t>
  </si>
  <si>
    <t>10uF</t>
  </si>
  <si>
    <t>3.3uF</t>
  </si>
  <si>
    <t>2.2uF</t>
  </si>
  <si>
    <t>0.01uF</t>
  </si>
  <si>
    <t>1500 ohm</t>
  </si>
  <si>
    <t>97.6k</t>
  </si>
  <si>
    <t>30.1k</t>
  </si>
  <si>
    <t>53.6k</t>
  </si>
  <si>
    <t>15.0k</t>
  </si>
  <si>
    <t>0</t>
  </si>
  <si>
    <t>4.70k</t>
  </si>
  <si>
    <t>110uH</t>
  </si>
  <si>
    <t>2.40k</t>
  </si>
  <si>
    <t>PartNumber</t>
  </si>
  <si>
    <t>06033C104JAT2A</t>
  </si>
  <si>
    <t>C1608X5R1H105K080AB</t>
  </si>
  <si>
    <t>CGA5L1X7R1V106K160AC</t>
  </si>
  <si>
    <t>C0603C335K9PACTU</t>
  </si>
  <si>
    <t>GRM033R60J105MEA2D</t>
  </si>
  <si>
    <t>CL03A104KP3NNNC</t>
  </si>
  <si>
    <t>CL03A225MQ3CRNC</t>
  </si>
  <si>
    <t>GRM033R61C103KA12D</t>
  </si>
  <si>
    <t>RB168MM-40TR</t>
  </si>
  <si>
    <t>PESD5V0C1USF</t>
  </si>
  <si>
    <t>SJ-5303 (CLEAR)</t>
  </si>
  <si>
    <t>67068-8000</t>
  </si>
  <si>
    <t>676430910</t>
  </si>
  <si>
    <t>87898-0304</t>
  </si>
  <si>
    <t>878980204</t>
  </si>
  <si>
    <t>BLM18HE152SN1D</t>
  </si>
  <si>
    <t>THT-14-423-10</t>
  </si>
  <si>
    <t>CRCW060397K6FKEA</t>
  </si>
  <si>
    <t>CRCW060330K1FKEA</t>
  </si>
  <si>
    <t>CRCW060353K6FKEA</t>
  </si>
  <si>
    <t>CRCW060315K0FKEA</t>
  </si>
  <si>
    <t>CRCW06030000Z0EA</t>
  </si>
  <si>
    <t>5106</t>
  </si>
  <si>
    <t>RT0603BRD074K7L</t>
  </si>
  <si>
    <t>881545-2</t>
  </si>
  <si>
    <t>750315240</t>
  </si>
  <si>
    <t>5011</t>
  </si>
  <si>
    <t>ISOUSB211DP</t>
  </si>
  <si>
    <t>SN6505ADBVR</t>
  </si>
  <si>
    <t>TPS73701DRBT</t>
  </si>
  <si>
    <t>TPS76701QD</t>
  </si>
  <si>
    <t>RG1608P-242-B-T5</t>
  </si>
  <si>
    <t>TPD2E2U06DRLR</t>
  </si>
  <si>
    <t>Manufacturer</t>
  </si>
  <si>
    <t>Any</t>
  </si>
  <si>
    <t>AVX</t>
  </si>
  <si>
    <t>TDK</t>
  </si>
  <si>
    <t>Kemet</t>
  </si>
  <si>
    <t>MuRata</t>
  </si>
  <si>
    <t>Samsung Electro-Mechanics</t>
  </si>
  <si>
    <t>Rohm</t>
  </si>
  <si>
    <t>Nexperia</t>
  </si>
  <si>
    <t>3M</t>
  </si>
  <si>
    <t>Molex</t>
  </si>
  <si>
    <t>Brady</t>
  </si>
  <si>
    <t>Vishay-Dale</t>
  </si>
  <si>
    <t>Keystone</t>
  </si>
  <si>
    <t>Yageo America</t>
  </si>
  <si>
    <t>TE Connectivity</t>
  </si>
  <si>
    <t>Wurth Elektronik</t>
  </si>
  <si>
    <t>Texas Instruments</t>
  </si>
  <si>
    <t>Susumu Co Ltd</t>
  </si>
  <si>
    <t>Description</t>
  </si>
  <si>
    <t>Printed Circuit Board</t>
  </si>
  <si>
    <t>CAP, CERM, 0.1 uF, 25 V, +/- 5%, X7R, 0603</t>
  </si>
  <si>
    <t>CAP, CERM, 1 uF, 50 V, +/- 10%, X5R, 0603</t>
  </si>
  <si>
    <t>CAP, CERM, 10 uF, 35 V, +/- 10%, X7R, AEC-Q200 Grade 1, 1206_190</t>
  </si>
  <si>
    <t>CAP, CERM, 3.3 uF, 6.3 V, +/- 10%, X5R, 0603</t>
  </si>
  <si>
    <t>CAP, CERM, 1 uF, 6.3 V, +/- 20%, X5R, 0201</t>
  </si>
  <si>
    <t>CAP, CERM, 0.1 uF, 10 V, +/- 10%, X5R, 0201</t>
  </si>
  <si>
    <t>CAP, CERM, 2.2 uF, 6.3 V, +/- 20%, X5R, 0201</t>
  </si>
  <si>
    <t>CAP, CERM, 0.01 uF, 16 V, +/- 10%, X5R, 0201</t>
  </si>
  <si>
    <t>DIODE SCHOTTKY 40V 1A PMDU</t>
  </si>
  <si>
    <t>3V Clamp 9A (8/20µs) Ipp Tvs Diode Surface Mount DSN0603-2</t>
  </si>
  <si>
    <t>Bumpon, Hemisphere, 0.44 X 0.20, Clear</t>
  </si>
  <si>
    <t>Connector, Receptacle, USB TYPE B, R/A, Top Mount TH</t>
  </si>
  <si>
    <t>Connector, Receptacle, USB Standard, R/A, Top Mount TH</t>
  </si>
  <si>
    <t>Header, 2.54mm, 3x1, Gold, SMT</t>
  </si>
  <si>
    <t>Header, 2.54 mm, 2x1, Gold, R/A, SMT</t>
  </si>
  <si>
    <t>Ferrite Bead, 1500 ohm @ 100 MHz, 0.5 A, 0603</t>
  </si>
  <si>
    <t>Thermal Transfer Printable Labels, 0.650" W x 0.200" H - 10,000 per roll</t>
  </si>
  <si>
    <t>RES, 97.6 k, 1%, 0.1 W, AEC-Q200 Grade 0, 0603</t>
  </si>
  <si>
    <t>RES, 30.1 k, 1%, 0.1 W, AEC-Q200 Grade 0, 0603</t>
  </si>
  <si>
    <t>RES, 53.6 k, 1%, 0.1 W, AEC-Q200 Grade 0, 0603</t>
  </si>
  <si>
    <t>RES, 15.0 k, 1%, 0.1 W, AEC-Q200 Grade 0, 0603</t>
  </si>
  <si>
    <t>RES, 0, 5%, 0.1 W, AEC-Q200 Grade 0, 0603</t>
  </si>
  <si>
    <t>RES, 0, 1%, 0.5 W, 0805</t>
  </si>
  <si>
    <t>RES, 4.70 k, 0.1%, 0.1 W, 0603</t>
  </si>
  <si>
    <t>Shunt, 100mil, Gold plated, Black</t>
  </si>
  <si>
    <t>Transformer, 110 uH, SMT</t>
  </si>
  <si>
    <t>Test Point, Red, Through Hole, RoHS, Bulk</t>
  </si>
  <si>
    <t>Test Point, Multipurpose, Black, TH</t>
  </si>
  <si>
    <t>High/Full/Low Speed Isolated USB Repeater, SSOP28</t>
  </si>
  <si>
    <t>Low-Noise 1-A Transformer Driver for Isolated Power Supplies, Internal Clock-160kHz, DBV0006A (SOT-23-6)</t>
  </si>
  <si>
    <t>Single Output LDO, 1A, Adj. (1.2 to 5.0V), Reverse Current Protection, DRB0008A (VSON-8)</t>
  </si>
  <si>
    <t>Single Output Fast Transient Response LDO, 1 A, Adjustable 1.5 to 5.5 V Output, 2.7 to 10 V Input, with Low IQ, 8-pin SOIC (D), -40 to 125 degC, Green (RoHS &amp; no Sb/Br)</t>
  </si>
  <si>
    <t>Fiducial mark.  There is nothing to buy or mount.</t>
  </si>
  <si>
    <t>RES, 2.40 k, 0.1%, 0.1 W, 0603</t>
  </si>
  <si>
    <t>Dual-Channel High-Speed ESD Protection, DRL0005A (SOT-OTHER-5)</t>
  </si>
  <si>
    <t>PackageReference</t>
  </si>
  <si>
    <t>0603</t>
  </si>
  <si>
    <t>1206_190</t>
  </si>
  <si>
    <t>0201</t>
  </si>
  <si>
    <t>SOD-123FL-2</t>
  </si>
  <si>
    <t>DSN0603-2</t>
  </si>
  <si>
    <t>Transparent Bumpon</t>
  </si>
  <si>
    <t>USB Type B Receptacle</t>
  </si>
  <si>
    <t>Standard USB Rcpt</t>
  </si>
  <si>
    <t>Header, 2.54mm, 3x1, SMT</t>
  </si>
  <si>
    <t>Header, 2.54 mm, 2x1, R/A, SMT</t>
  </si>
  <si>
    <t>PCB Label 0.650 x 0.200 inch</t>
  </si>
  <si>
    <t>0805</t>
  </si>
  <si>
    <t>Shunt 2 pos. 100 mil</t>
  </si>
  <si>
    <t>10.41x12.32mm</t>
  </si>
  <si>
    <t>5010</t>
  </si>
  <si>
    <t>Black Multipurpose Testpoint</t>
  </si>
  <si>
    <t>SSOP28</t>
  </si>
  <si>
    <t>DBV0006A</t>
  </si>
  <si>
    <t>DRB0008A</t>
  </si>
  <si>
    <t>D0008A</t>
  </si>
  <si>
    <t>DRL0005A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</si>
</sst>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INT133 REV A Bill of Materials</v>
      </c>
    </row>
    <row r="6" spans="1:13" x14ac:dyDescent="0.2">
      <c r="A6" s="10" t="s">
        <v>2</v>
      </c>
      <c r="B6" s="18" t="s">
        <v>9</v>
      </c>
      <c r="C6" s="18" t="s">
        <v>48</v>
      </c>
      <c r="D6" s="18" t="s">
        <v>49</v>
      </c>
      <c r="E6" s="23" t="s">
        <v>66</v>
      </c>
      <c r="F6" s="18" t="s">
        <v>100</v>
      </c>
      <c r="G6" s="23" t="s">
        <v>119</v>
      </c>
      <c r="H6" s="23" t="s">
        <v>156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50</v>
      </c>
      <c r="E7" s="19" t="s">
        <v>7</v>
      </c>
      <c r="F7" s="24" t="s">
        <v>101</v>
      </c>
      <c r="G7" s="21" t="s">
        <v>120</v>
      </c>
      <c r="H7" s="21" t="s">
        <v>50</v>
      </c>
      <c r="I7" s="4"/>
      <c r="J7" s="4"/>
      <c r="K7" s="4"/>
      <c r="L7" s="4"/>
      <c r="M7" s="4"/>
    </row>
    <row r="8" spans="1:13" s="2" customFormat="1" ht="38.25" x14ac:dyDescent="0.2">
      <c r="A8" s="9">
        <f>ROW(A8)-ROW($A$6)</f>
        <v>2</v>
      </c>
      <c r="B8" s="20" t="s">
        <v>11</v>
      </c>
      <c r="C8" s="9">
        <v>9</v>
      </c>
      <c r="D8" s="22" t="s">
        <v>51</v>
      </c>
      <c r="E8" s="20" t="s">
        <v>67</v>
      </c>
      <c r="F8" s="25" t="s">
        <v>102</v>
      </c>
      <c r="G8" s="22" t="s">
        <v>121</v>
      </c>
      <c r="H8" s="22" t="s">
        <v>157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3</v>
      </c>
      <c r="D9" s="21" t="s">
        <v>52</v>
      </c>
      <c r="E9" s="19" t="s">
        <v>68</v>
      </c>
      <c r="F9" s="24" t="s">
        <v>103</v>
      </c>
      <c r="G9" s="21" t="s">
        <v>122</v>
      </c>
      <c r="H9" s="21" t="s">
        <v>157</v>
      </c>
      <c r="I9" s="4"/>
      <c r="J9" s="4"/>
      <c r="K9" s="4"/>
      <c r="L9" s="4"/>
      <c r="M9" s="4"/>
    </row>
    <row r="10" spans="1:13" s="2" customFormat="1" ht="25.5" x14ac:dyDescent="0.2">
      <c r="A10" s="9">
        <f>ROW(A10)-ROW($A$6)</f>
        <v>4</v>
      </c>
      <c r="B10" s="20" t="s">
        <v>13</v>
      </c>
      <c r="C10" s="9">
        <v>5</v>
      </c>
      <c r="D10" s="22" t="s">
        <v>53</v>
      </c>
      <c r="E10" s="20" t="s">
        <v>69</v>
      </c>
      <c r="F10" s="25" t="s">
        <v>103</v>
      </c>
      <c r="G10" s="22" t="s">
        <v>123</v>
      </c>
      <c r="H10" s="22" t="s">
        <v>158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2</v>
      </c>
      <c r="D11" s="21" t="s">
        <v>54</v>
      </c>
      <c r="E11" s="19" t="s">
        <v>70</v>
      </c>
      <c r="F11" s="24" t="s">
        <v>104</v>
      </c>
      <c r="G11" s="21" t="s">
        <v>124</v>
      </c>
      <c r="H11" s="21" t="s">
        <v>157</v>
      </c>
      <c r="I11" s="4"/>
      <c r="J11" s="4"/>
      <c r="K11" s="4"/>
      <c r="L11" s="4"/>
      <c r="M11" s="4"/>
    </row>
    <row r="12" spans="1:13" s="2" customFormat="1" ht="25.5" x14ac:dyDescent="0.2">
      <c r="A12" s="9">
        <f>ROW(A12)-ROW($A$6)</f>
        <v>6</v>
      </c>
      <c r="B12" s="20" t="s">
        <v>15</v>
      </c>
      <c r="C12" s="9">
        <v>4</v>
      </c>
      <c r="D12" s="22" t="s">
        <v>52</v>
      </c>
      <c r="E12" s="20" t="s">
        <v>71</v>
      </c>
      <c r="F12" s="25" t="s">
        <v>105</v>
      </c>
      <c r="G12" s="22" t="s">
        <v>125</v>
      </c>
      <c r="H12" s="22" t="s">
        <v>159</v>
      </c>
      <c r="I12" s="4"/>
      <c r="J12" s="4"/>
      <c r="K12" s="4"/>
      <c r="L12" s="4"/>
      <c r="M12" s="4"/>
    </row>
    <row r="13" spans="1:13" s="2" customFormat="1" ht="25.5" x14ac:dyDescent="0.2">
      <c r="A13" s="8">
        <f>ROW(A13)-ROW($A$6)</f>
        <v>7</v>
      </c>
      <c r="B13" s="19" t="s">
        <v>16</v>
      </c>
      <c r="C13" s="8">
        <v>6</v>
      </c>
      <c r="D13" s="21" t="s">
        <v>51</v>
      </c>
      <c r="E13" s="19" t="s">
        <v>72</v>
      </c>
      <c r="F13" s="24" t="s">
        <v>106</v>
      </c>
      <c r="G13" s="21" t="s">
        <v>126</v>
      </c>
      <c r="H13" s="21" t="s">
        <v>159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17</v>
      </c>
      <c r="C14" s="9">
        <v>4</v>
      </c>
      <c r="D14" s="22" t="s">
        <v>55</v>
      </c>
      <c r="E14" s="20" t="s">
        <v>73</v>
      </c>
      <c r="F14" s="25" t="s">
        <v>106</v>
      </c>
      <c r="G14" s="22" t="s">
        <v>127</v>
      </c>
      <c r="H14" s="22" t="s">
        <v>159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9" t="s">
        <v>18</v>
      </c>
      <c r="C15" s="8">
        <v>4</v>
      </c>
      <c r="D15" s="21" t="s">
        <v>56</v>
      </c>
      <c r="E15" s="19" t="s">
        <v>74</v>
      </c>
      <c r="F15" s="24" t="s">
        <v>105</v>
      </c>
      <c r="G15" s="21" t="s">
        <v>128</v>
      </c>
      <c r="H15" s="21" t="s">
        <v>159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2</v>
      </c>
      <c r="D16" s="22" t="s">
        <v>50</v>
      </c>
      <c r="E16" s="20" t="s">
        <v>75</v>
      </c>
      <c r="F16" s="25" t="s">
        <v>107</v>
      </c>
      <c r="G16" s="22" t="s">
        <v>129</v>
      </c>
      <c r="H16" s="22" t="s">
        <v>160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4</v>
      </c>
      <c r="D17" s="21" t="s">
        <v>50</v>
      </c>
      <c r="E17" s="19" t="s">
        <v>76</v>
      </c>
      <c r="F17" s="24" t="s">
        <v>108</v>
      </c>
      <c r="G17" s="21" t="s">
        <v>130</v>
      </c>
      <c r="H17" s="21" t="s">
        <v>161</v>
      </c>
      <c r="I17" s="4"/>
      <c r="J17" s="4"/>
      <c r="K17" s="4"/>
      <c r="L17" s="4"/>
      <c r="M17" s="4"/>
    </row>
    <row r="18" spans="1:13" s="2" customFormat="1" ht="25.5" x14ac:dyDescent="0.2">
      <c r="A18" s="9">
        <f>ROW(A18)-ROW($A$6)</f>
        <v>12</v>
      </c>
      <c r="B18" s="20" t="s">
        <v>21</v>
      </c>
      <c r="C18" s="9">
        <v>4</v>
      </c>
      <c r="D18" s="22" t="s">
        <v>50</v>
      </c>
      <c r="E18" s="20" t="s">
        <v>77</v>
      </c>
      <c r="F18" s="25" t="s">
        <v>109</v>
      </c>
      <c r="G18" s="22" t="s">
        <v>131</v>
      </c>
      <c r="H18" s="22" t="s">
        <v>162</v>
      </c>
      <c r="I18" s="4"/>
      <c r="J18" s="4"/>
      <c r="K18" s="4"/>
      <c r="L18" s="4"/>
      <c r="M18" s="4"/>
    </row>
    <row r="19" spans="1:13" s="2" customFormat="1" ht="25.5" x14ac:dyDescent="0.2">
      <c r="A19" s="8">
        <f>ROW(A19)-ROW($A$6)</f>
        <v>13</v>
      </c>
      <c r="B19" s="19" t="s">
        <v>22</v>
      </c>
      <c r="C19" s="8">
        <v>2</v>
      </c>
      <c r="D19" s="21" t="s">
        <v>50</v>
      </c>
      <c r="E19" s="19" t="s">
        <v>78</v>
      </c>
      <c r="F19" s="24" t="s">
        <v>110</v>
      </c>
      <c r="G19" s="21" t="s">
        <v>132</v>
      </c>
      <c r="H19" s="21" t="s">
        <v>163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2</v>
      </c>
      <c r="D20" s="22" t="s">
        <v>50</v>
      </c>
      <c r="E20" s="20" t="s">
        <v>79</v>
      </c>
      <c r="F20" s="25" t="s">
        <v>110</v>
      </c>
      <c r="G20" s="22" t="s">
        <v>133</v>
      </c>
      <c r="H20" s="22" t="s">
        <v>164</v>
      </c>
      <c r="I20" s="4"/>
      <c r="J20" s="4"/>
      <c r="K20" s="4"/>
      <c r="L20" s="4"/>
      <c r="M20" s="4"/>
    </row>
    <row r="21" spans="1:13" s="2" customFormat="1" ht="38.25" x14ac:dyDescent="0.2">
      <c r="A21" s="8">
        <f>ROW(A21)-ROW($A$6)</f>
        <v>15</v>
      </c>
      <c r="B21" s="19" t="s">
        <v>24</v>
      </c>
      <c r="C21" s="8">
        <v>10</v>
      </c>
      <c r="D21" s="21" t="s">
        <v>50</v>
      </c>
      <c r="E21" s="19" t="s">
        <v>80</v>
      </c>
      <c r="F21" s="24" t="s">
        <v>110</v>
      </c>
      <c r="G21" s="21" t="s">
        <v>134</v>
      </c>
      <c r="H21" s="21" t="s">
        <v>165</v>
      </c>
      <c r="I21" s="4"/>
      <c r="J21" s="4"/>
      <c r="K21" s="4"/>
      <c r="L21" s="4"/>
      <c r="M21" s="4"/>
    </row>
    <row r="22" spans="1:13" s="2" customFormat="1" ht="25.5" x14ac:dyDescent="0.2">
      <c r="A22" s="9">
        <f>ROW(A22)-ROW($A$6)</f>
        <v>16</v>
      </c>
      <c r="B22" s="20" t="s">
        <v>25</v>
      </c>
      <c r="C22" s="9">
        <v>1</v>
      </c>
      <c r="D22" s="22" t="s">
        <v>50</v>
      </c>
      <c r="E22" s="20" t="s">
        <v>81</v>
      </c>
      <c r="F22" s="25" t="s">
        <v>110</v>
      </c>
      <c r="G22" s="22" t="s">
        <v>135</v>
      </c>
      <c r="H22" s="22" t="s">
        <v>166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2</v>
      </c>
      <c r="D23" s="21" t="s">
        <v>57</v>
      </c>
      <c r="E23" s="19" t="s">
        <v>82</v>
      </c>
      <c r="F23" s="24" t="s">
        <v>105</v>
      </c>
      <c r="G23" s="21" t="s">
        <v>136</v>
      </c>
      <c r="H23" s="21" t="s">
        <v>157</v>
      </c>
      <c r="I23" s="4"/>
      <c r="J23" s="4"/>
      <c r="K23" s="4"/>
      <c r="L23" s="4"/>
      <c r="M23" s="4"/>
    </row>
    <row r="24" spans="1:13" s="2" customFormat="1" ht="25.5" x14ac:dyDescent="0.2">
      <c r="A24" s="9">
        <f>ROW(A24)-ROW($A$6)</f>
        <v>18</v>
      </c>
      <c r="B24" s="20" t="s">
        <v>27</v>
      </c>
      <c r="C24" s="9">
        <v>1</v>
      </c>
      <c r="D24" s="22" t="s">
        <v>50</v>
      </c>
      <c r="E24" s="20" t="s">
        <v>83</v>
      </c>
      <c r="F24" s="25" t="s">
        <v>111</v>
      </c>
      <c r="G24" s="22" t="s">
        <v>137</v>
      </c>
      <c r="H24" s="22" t="s">
        <v>167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58</v>
      </c>
      <c r="E25" s="19" t="s">
        <v>84</v>
      </c>
      <c r="F25" s="24" t="s">
        <v>112</v>
      </c>
      <c r="G25" s="21" t="s">
        <v>138</v>
      </c>
      <c r="H25" s="21" t="s">
        <v>157</v>
      </c>
      <c r="I25" s="4"/>
      <c r="J25" s="4"/>
      <c r="K25" s="4"/>
      <c r="L25" s="4"/>
      <c r="M25" s="4"/>
    </row>
    <row r="26" spans="1:13" s="2" customFormat="1" ht="25.5" x14ac:dyDescent="0.2">
      <c r="A26" s="9">
        <f>ROW(A26)-ROW($A$6)</f>
        <v>20</v>
      </c>
      <c r="B26" s="20" t="s">
        <v>29</v>
      </c>
      <c r="C26" s="9">
        <v>5</v>
      </c>
      <c r="D26" s="22" t="s">
        <v>59</v>
      </c>
      <c r="E26" s="20" t="s">
        <v>85</v>
      </c>
      <c r="F26" s="25" t="s">
        <v>112</v>
      </c>
      <c r="G26" s="22" t="s">
        <v>139</v>
      </c>
      <c r="H26" s="22" t="s">
        <v>157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2</v>
      </c>
      <c r="D27" s="21" t="s">
        <v>60</v>
      </c>
      <c r="E27" s="19" t="s">
        <v>86</v>
      </c>
      <c r="F27" s="24" t="s">
        <v>112</v>
      </c>
      <c r="G27" s="21" t="s">
        <v>140</v>
      </c>
      <c r="H27" s="21" t="s">
        <v>157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2</v>
      </c>
      <c r="D28" s="22" t="s">
        <v>61</v>
      </c>
      <c r="E28" s="20" t="s">
        <v>87</v>
      </c>
      <c r="F28" s="25" t="s">
        <v>112</v>
      </c>
      <c r="G28" s="22" t="s">
        <v>141</v>
      </c>
      <c r="H28" s="22" t="s">
        <v>157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32</v>
      </c>
      <c r="C29" s="8">
        <v>4</v>
      </c>
      <c r="D29" s="21" t="s">
        <v>62</v>
      </c>
      <c r="E29" s="19" t="s">
        <v>88</v>
      </c>
      <c r="F29" s="24" t="s">
        <v>112</v>
      </c>
      <c r="G29" s="21" t="s">
        <v>142</v>
      </c>
      <c r="H29" s="21" t="s">
        <v>157</v>
      </c>
      <c r="I29" s="4"/>
      <c r="J29" s="4"/>
      <c r="K29" s="4"/>
      <c r="L29" s="4"/>
      <c r="M29" s="4"/>
    </row>
    <row r="30" spans="1:13" s="2" customFormat="1" ht="38.25" x14ac:dyDescent="0.2">
      <c r="A30" s="9">
        <f>ROW(A30)-ROW($A$6)</f>
        <v>24</v>
      </c>
      <c r="B30" s="20" t="s">
        <v>33</v>
      </c>
      <c r="C30" s="9">
        <v>7</v>
      </c>
      <c r="D30" s="22" t="s">
        <v>62</v>
      </c>
      <c r="E30" s="20" t="s">
        <v>89</v>
      </c>
      <c r="F30" s="25" t="s">
        <v>113</v>
      </c>
      <c r="G30" s="22" t="s">
        <v>143</v>
      </c>
      <c r="H30" s="22" t="s">
        <v>168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63</v>
      </c>
      <c r="E31" s="19" t="s">
        <v>90</v>
      </c>
      <c r="F31" s="24" t="s">
        <v>114</v>
      </c>
      <c r="G31" s="21" t="s">
        <v>144</v>
      </c>
      <c r="H31" s="21" t="s">
        <v>157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50</v>
      </c>
      <c r="E32" s="20" t="s">
        <v>91</v>
      </c>
      <c r="F32" s="25" t="s">
        <v>115</v>
      </c>
      <c r="G32" s="22" t="s">
        <v>145</v>
      </c>
      <c r="H32" s="22" t="s">
        <v>169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1</v>
      </c>
      <c r="D33" s="21" t="s">
        <v>64</v>
      </c>
      <c r="E33" s="19" t="s">
        <v>92</v>
      </c>
      <c r="F33" s="24" t="s">
        <v>116</v>
      </c>
      <c r="G33" s="21" t="s">
        <v>146</v>
      </c>
      <c r="H33" s="21" t="s">
        <v>170</v>
      </c>
      <c r="I33" s="4"/>
      <c r="J33" s="4"/>
      <c r="K33" s="4"/>
      <c r="L33" s="4"/>
      <c r="M33" s="4"/>
    </row>
    <row r="34" spans="1:13" s="2" customFormat="1" ht="76.5" x14ac:dyDescent="0.2">
      <c r="A34" s="9">
        <f>ROW(A34)-ROW($A$6)</f>
        <v>28</v>
      </c>
      <c r="B34" s="20" t="s">
        <v>37</v>
      </c>
      <c r="C34" s="9">
        <v>13</v>
      </c>
      <c r="D34" s="22" t="s">
        <v>50</v>
      </c>
      <c r="E34" s="20" t="s">
        <v>50</v>
      </c>
      <c r="F34" s="25" t="s">
        <v>113</v>
      </c>
      <c r="G34" s="22" t="s">
        <v>147</v>
      </c>
      <c r="H34" s="22" t="s">
        <v>171</v>
      </c>
      <c r="I34" s="4"/>
      <c r="J34" s="4"/>
      <c r="K34" s="4"/>
      <c r="L34" s="4"/>
      <c r="M34" s="4"/>
    </row>
    <row r="35" spans="1:13" s="2" customFormat="1" ht="25.5" x14ac:dyDescent="0.2">
      <c r="A35" s="8">
        <f>ROW(A35)-ROW($A$6)</f>
        <v>29</v>
      </c>
      <c r="B35" s="19" t="s">
        <v>38</v>
      </c>
      <c r="C35" s="8">
        <v>5</v>
      </c>
      <c r="D35" s="21" t="s">
        <v>50</v>
      </c>
      <c r="E35" s="19" t="s">
        <v>93</v>
      </c>
      <c r="F35" s="24" t="s">
        <v>113</v>
      </c>
      <c r="G35" s="21" t="s">
        <v>148</v>
      </c>
      <c r="H35" s="21" t="s">
        <v>172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39</v>
      </c>
      <c r="C36" s="9">
        <v>1</v>
      </c>
      <c r="D36" s="22" t="s">
        <v>50</v>
      </c>
      <c r="E36" s="20" t="s">
        <v>94</v>
      </c>
      <c r="F36" s="25" t="s">
        <v>117</v>
      </c>
      <c r="G36" s="22" t="s">
        <v>149</v>
      </c>
      <c r="H36" s="22" t="s">
        <v>173</v>
      </c>
      <c r="I36" s="4"/>
      <c r="J36" s="4"/>
      <c r="K36" s="4"/>
      <c r="L36" s="4"/>
      <c r="M36" s="4"/>
    </row>
    <row r="37" spans="1:13" s="2" customFormat="1" ht="25.5" x14ac:dyDescent="0.2">
      <c r="A37" s="8">
        <f>ROW(A37)-ROW($A$6)</f>
        <v>31</v>
      </c>
      <c r="B37" s="19" t="s">
        <v>40</v>
      </c>
      <c r="C37" s="8">
        <v>1</v>
      </c>
      <c r="D37" s="21" t="s">
        <v>50</v>
      </c>
      <c r="E37" s="19" t="s">
        <v>95</v>
      </c>
      <c r="F37" s="24" t="s">
        <v>117</v>
      </c>
      <c r="G37" s="21" t="s">
        <v>150</v>
      </c>
      <c r="H37" s="21" t="s">
        <v>174</v>
      </c>
      <c r="I37" s="4"/>
      <c r="J37" s="4"/>
      <c r="K37" s="4"/>
      <c r="L37" s="4"/>
      <c r="M37" s="4"/>
    </row>
    <row r="38" spans="1:13" s="2" customFormat="1" ht="25.5" x14ac:dyDescent="0.2">
      <c r="A38" s="9">
        <f>ROW(A38)-ROW($A$6)</f>
        <v>32</v>
      </c>
      <c r="B38" s="20" t="s">
        <v>41</v>
      </c>
      <c r="C38" s="9">
        <v>1</v>
      </c>
      <c r="D38" s="22" t="s">
        <v>50</v>
      </c>
      <c r="E38" s="20" t="s">
        <v>96</v>
      </c>
      <c r="F38" s="25" t="s">
        <v>117</v>
      </c>
      <c r="G38" s="22" t="s">
        <v>151</v>
      </c>
      <c r="H38" s="22" t="s">
        <v>175</v>
      </c>
      <c r="I38" s="4"/>
      <c r="J38" s="4"/>
      <c r="K38" s="4"/>
      <c r="L38" s="4"/>
      <c r="M38" s="4"/>
    </row>
    <row r="39" spans="1:13" s="2" customFormat="1" ht="38.25" x14ac:dyDescent="0.2">
      <c r="A39" s="8">
        <f>ROW(A39)-ROW($A$6)</f>
        <v>33</v>
      </c>
      <c r="B39" s="19" t="s">
        <v>42</v>
      </c>
      <c r="C39" s="8">
        <v>4</v>
      </c>
      <c r="D39" s="21" t="s">
        <v>50</v>
      </c>
      <c r="E39" s="19" t="s">
        <v>97</v>
      </c>
      <c r="F39" s="24" t="s">
        <v>117</v>
      </c>
      <c r="G39" s="21" t="s">
        <v>152</v>
      </c>
      <c r="H39" s="21" t="s">
        <v>176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43</v>
      </c>
      <c r="C40" s="9">
        <v>0</v>
      </c>
      <c r="D40" s="22" t="s">
        <v>50</v>
      </c>
      <c r="E40" s="20" t="s">
        <v>6</v>
      </c>
      <c r="F40" s="25" t="s">
        <v>6</v>
      </c>
      <c r="G40" s="22" t="s">
        <v>153</v>
      </c>
      <c r="H40" s="22" t="s">
        <v>6</v>
      </c>
      <c r="I40" s="4"/>
      <c r="J40" s="4"/>
      <c r="K40" s="4"/>
      <c r="L40" s="4"/>
      <c r="M40" s="4"/>
    </row>
    <row r="41" spans="1:13" s="2" customFormat="1" ht="25.5" x14ac:dyDescent="0.2">
      <c r="A41" s="8">
        <f>ROW(A41)-ROW($A$6)</f>
        <v>35</v>
      </c>
      <c r="B41" s="19" t="s">
        <v>44</v>
      </c>
      <c r="C41" s="8">
        <v>0</v>
      </c>
      <c r="D41" s="21" t="s">
        <v>62</v>
      </c>
      <c r="E41" s="19" t="s">
        <v>88</v>
      </c>
      <c r="F41" s="24" t="s">
        <v>112</v>
      </c>
      <c r="G41" s="21" t="s">
        <v>142</v>
      </c>
      <c r="H41" s="21" t="s">
        <v>157</v>
      </c>
      <c r="I41" s="4"/>
      <c r="J41" s="4"/>
      <c r="K41" s="4"/>
      <c r="L41" s="4"/>
      <c r="M41" s="4"/>
    </row>
    <row r="42" spans="1:13" s="2" customFormat="1" ht="25.5" x14ac:dyDescent="0.2">
      <c r="A42" s="9">
        <f>ROW(A42)-ROW($A$6)</f>
        <v>36</v>
      </c>
      <c r="B42" s="20" t="s">
        <v>45</v>
      </c>
      <c r="C42" s="9">
        <v>0</v>
      </c>
      <c r="D42" s="22" t="s">
        <v>62</v>
      </c>
      <c r="E42" s="20" t="s">
        <v>89</v>
      </c>
      <c r="F42" s="25" t="s">
        <v>113</v>
      </c>
      <c r="G42" s="22" t="s">
        <v>143</v>
      </c>
      <c r="H42" s="22" t="s">
        <v>168</v>
      </c>
      <c r="I42" s="4"/>
      <c r="J42" s="4"/>
      <c r="K42" s="4"/>
      <c r="L42" s="4"/>
      <c r="M42" s="4"/>
    </row>
    <row r="43" spans="1:13" s="2" customFormat="1" ht="25.5" x14ac:dyDescent="0.2">
      <c r="A43" s="8">
        <f>ROW(A43)-ROW($A$6)</f>
        <v>37</v>
      </c>
      <c r="B43" s="19" t="s">
        <v>46</v>
      </c>
      <c r="C43" s="8">
        <v>0</v>
      </c>
      <c r="D43" s="21" t="s">
        <v>65</v>
      </c>
      <c r="E43" s="19" t="s">
        <v>98</v>
      </c>
      <c r="F43" s="24" t="s">
        <v>118</v>
      </c>
      <c r="G43" s="21" t="s">
        <v>154</v>
      </c>
      <c r="H43" s="21" t="s">
        <v>157</v>
      </c>
      <c r="I43" s="4"/>
      <c r="J43" s="4"/>
      <c r="K43" s="4"/>
      <c r="L43" s="4"/>
      <c r="M43" s="4"/>
    </row>
    <row r="44" spans="1:13" s="2" customFormat="1" ht="25.5" x14ac:dyDescent="0.2">
      <c r="A44" s="9">
        <f>ROW(A44)-ROW($A$6)</f>
        <v>38</v>
      </c>
      <c r="B44" s="20" t="s">
        <v>47</v>
      </c>
      <c r="C44" s="9">
        <v>0</v>
      </c>
      <c r="D44" s="22" t="s">
        <v>50</v>
      </c>
      <c r="E44" s="20" t="s">
        <v>99</v>
      </c>
      <c r="F44" s="25" t="s">
        <v>117</v>
      </c>
      <c r="G44" s="22" t="s">
        <v>155</v>
      </c>
      <c r="H44" s="22" t="s">
        <v>177</v>
      </c>
      <c r="I44" s="4"/>
      <c r="J44" s="4"/>
      <c r="K44" s="4"/>
      <c r="L44" s="4"/>
      <c r="M44" s="4"/>
    </row>
    <row r="45" spans="1:13" ht="16.5" customHeight="1" x14ac:dyDescent="0.2">
      <c r="B45" s="11"/>
      <c r="C45" s="7"/>
      <c r="E45" s="6"/>
      <c r="F45" s="7"/>
    </row>
  </sheetData>
  <phoneticPr fontId="0" type="noConversion"/>
  <conditionalFormatting sqref="F7:F8">
    <cfRule type="containsText" dxfId="36" priority="37" stopIfTrue="1" operator="containsText" text=", ">
      <formula>NOT(ISERROR(SEARCH(", ",F7)))</formula>
    </cfRule>
  </conditionalFormatting>
  <conditionalFormatting sqref="F9">
    <cfRule type="containsText" dxfId="35" priority="36" stopIfTrue="1" operator="containsText" text=", ">
      <formula>NOT(ISERROR(SEARCH(", ",F9)))</formula>
    </cfRule>
  </conditionalFormatting>
  <conditionalFormatting sqref="F10">
    <cfRule type="containsText" dxfId="34" priority="35" stopIfTrue="1" operator="containsText" text=", ">
      <formula>NOT(ISERROR(SEARCH(", ",F10)))</formula>
    </cfRule>
  </conditionalFormatting>
  <conditionalFormatting sqref="F11">
    <cfRule type="containsText" dxfId="33" priority="34" stopIfTrue="1" operator="containsText" text=", ">
      <formula>NOT(ISERROR(SEARCH(", ",F11)))</formula>
    </cfRule>
  </conditionalFormatting>
  <conditionalFormatting sqref="F12">
    <cfRule type="containsText" dxfId="32" priority="33" stopIfTrue="1" operator="containsText" text=", ">
      <formula>NOT(ISERROR(SEARCH(", ",F12)))</formula>
    </cfRule>
  </conditionalFormatting>
  <conditionalFormatting sqref="F13">
    <cfRule type="containsText" dxfId="31" priority="32" stopIfTrue="1" operator="containsText" text=", ">
      <formula>NOT(ISERROR(SEARCH(", ",F13)))</formula>
    </cfRule>
  </conditionalFormatting>
  <conditionalFormatting sqref="F14">
    <cfRule type="containsText" dxfId="30" priority="31" stopIfTrue="1" operator="containsText" text=", ">
      <formula>NOT(ISERROR(SEARCH(", ",F14)))</formula>
    </cfRule>
  </conditionalFormatting>
  <conditionalFormatting sqref="F15">
    <cfRule type="containsText" dxfId="29" priority="30" stopIfTrue="1" operator="containsText" text=", ">
      <formula>NOT(ISERROR(SEARCH(", ",F15)))</formula>
    </cfRule>
  </conditionalFormatting>
  <conditionalFormatting sqref="F16">
    <cfRule type="containsText" dxfId="28" priority="29" stopIfTrue="1" operator="containsText" text=", ">
      <formula>NOT(ISERROR(SEARCH(", ",F16)))</formula>
    </cfRule>
  </conditionalFormatting>
  <conditionalFormatting sqref="F17">
    <cfRule type="containsText" dxfId="27" priority="28" stopIfTrue="1" operator="containsText" text=", ">
      <formula>NOT(ISERROR(SEARCH(", ",F17)))</formula>
    </cfRule>
  </conditionalFormatting>
  <conditionalFormatting sqref="F18">
    <cfRule type="containsText" dxfId="26" priority="27" stopIfTrue="1" operator="containsText" text=", ">
      <formula>NOT(ISERROR(SEARCH(", ",F18)))</formula>
    </cfRule>
  </conditionalFormatting>
  <conditionalFormatting sqref="F19">
    <cfRule type="containsText" dxfId="25" priority="26" stopIfTrue="1" operator="containsText" text=", ">
      <formula>NOT(ISERROR(SEARCH(", ",F19)))</formula>
    </cfRule>
  </conditionalFormatting>
  <conditionalFormatting sqref="F20">
    <cfRule type="containsText" dxfId="24" priority="25" stopIfTrue="1" operator="containsText" text=", ">
      <formula>NOT(ISERROR(SEARCH(", ",F20)))</formula>
    </cfRule>
  </conditionalFormatting>
  <conditionalFormatting sqref="F21">
    <cfRule type="containsText" dxfId="23" priority="24" stopIfTrue="1" operator="containsText" text=", ">
      <formula>NOT(ISERROR(SEARCH(", ",F21)))</formula>
    </cfRule>
  </conditionalFormatting>
  <conditionalFormatting sqref="F22">
    <cfRule type="containsText" dxfId="22" priority="23" stopIfTrue="1" operator="containsText" text=", ">
      <formula>NOT(ISERROR(SEARCH(", ",F22)))</formula>
    </cfRule>
  </conditionalFormatting>
  <conditionalFormatting sqref="F23">
    <cfRule type="containsText" dxfId="21" priority="22" stopIfTrue="1" operator="containsText" text=", ">
      <formula>NOT(ISERROR(SEARCH(", ",F23)))</formula>
    </cfRule>
  </conditionalFormatting>
  <conditionalFormatting sqref="F24">
    <cfRule type="containsText" dxfId="20" priority="21" stopIfTrue="1" operator="containsText" text=", ">
      <formula>NOT(ISERROR(SEARCH(", ",F24)))</formula>
    </cfRule>
  </conditionalFormatting>
  <conditionalFormatting sqref="F25">
    <cfRule type="containsText" dxfId="19" priority="20" stopIfTrue="1" operator="containsText" text=", ">
      <formula>NOT(ISERROR(SEARCH(", ",F25)))</formula>
    </cfRule>
  </conditionalFormatting>
  <conditionalFormatting sqref="F26">
    <cfRule type="containsText" dxfId="18" priority="19" stopIfTrue="1" operator="containsText" text=", ">
      <formula>NOT(ISERROR(SEARCH(", ",F26)))</formula>
    </cfRule>
  </conditionalFormatting>
  <conditionalFormatting sqref="F27">
    <cfRule type="containsText" dxfId="17" priority="18" stopIfTrue="1" operator="containsText" text=", ">
      <formula>NOT(ISERROR(SEARCH(", ",F27)))</formula>
    </cfRule>
  </conditionalFormatting>
  <conditionalFormatting sqref="F28">
    <cfRule type="containsText" dxfId="16" priority="17" stopIfTrue="1" operator="containsText" text=", ">
      <formula>NOT(ISERROR(SEARCH(", ",F28)))</formula>
    </cfRule>
  </conditionalFormatting>
  <conditionalFormatting sqref="F29">
    <cfRule type="containsText" dxfId="15" priority="16" stopIfTrue="1" operator="containsText" text=", ">
      <formula>NOT(ISERROR(SEARCH(", ",F29)))</formula>
    </cfRule>
  </conditionalFormatting>
  <conditionalFormatting sqref="F30">
    <cfRule type="containsText" dxfId="14" priority="15" stopIfTrue="1" operator="containsText" text=", ">
      <formula>NOT(ISERROR(SEARCH(", ",F30)))</formula>
    </cfRule>
  </conditionalFormatting>
  <conditionalFormatting sqref="F31">
    <cfRule type="containsText" dxfId="13" priority="14" stopIfTrue="1" operator="containsText" text=", ">
      <formula>NOT(ISERROR(SEARCH(", ",F31)))</formula>
    </cfRule>
  </conditionalFormatting>
  <conditionalFormatting sqref="F32">
    <cfRule type="containsText" dxfId="12" priority="13" stopIfTrue="1" operator="containsText" text=", ">
      <formula>NOT(ISERROR(SEARCH(", ",F32)))</formula>
    </cfRule>
  </conditionalFormatting>
  <conditionalFormatting sqref="F33">
    <cfRule type="containsText" dxfId="11" priority="12" stopIfTrue="1" operator="containsText" text=", ">
      <formula>NOT(ISERROR(SEARCH(", ",F33)))</formula>
    </cfRule>
  </conditionalFormatting>
  <conditionalFormatting sqref="F34">
    <cfRule type="containsText" dxfId="10" priority="11" stopIfTrue="1" operator="containsText" text=", ">
      <formula>NOT(ISERROR(SEARCH(", ",F34)))</formula>
    </cfRule>
  </conditionalFormatting>
  <conditionalFormatting sqref="F35">
    <cfRule type="containsText" dxfId="9" priority="10" stopIfTrue="1" operator="containsText" text=", ">
      <formula>NOT(ISERROR(SEARCH(", ",F35)))</formula>
    </cfRule>
  </conditionalFormatting>
  <conditionalFormatting sqref="F36">
    <cfRule type="containsText" dxfId="8" priority="9" stopIfTrue="1" operator="containsText" text=", ">
      <formula>NOT(ISERROR(SEARCH(", ",F36)))</formula>
    </cfRule>
  </conditionalFormatting>
  <conditionalFormatting sqref="F37">
    <cfRule type="containsText" dxfId="7" priority="8" stopIfTrue="1" operator="containsText" text=", ">
      <formula>NOT(ISERROR(SEARCH(", ",F37)))</formula>
    </cfRule>
  </conditionalFormatting>
  <conditionalFormatting sqref="F38">
    <cfRule type="containsText" dxfId="6" priority="7" stopIfTrue="1" operator="containsText" text=", ">
      <formula>NOT(ISERROR(SEARCH(", ",F38)))</formula>
    </cfRule>
  </conditionalFormatting>
  <conditionalFormatting sqref="F39">
    <cfRule type="containsText" dxfId="5" priority="6" stopIfTrue="1" operator="containsText" text=", ">
      <formula>NOT(ISERROR(SEARCH(", ",F39)))</formula>
    </cfRule>
  </conditionalFormatting>
  <conditionalFormatting sqref="F40">
    <cfRule type="containsText" dxfId="4" priority="5" stopIfTrue="1" operator="containsText" text=", ">
      <formula>NOT(ISERROR(SEARCH(", ",F40)))</formula>
    </cfRule>
  </conditionalFormatting>
  <conditionalFormatting sqref="F41">
    <cfRule type="containsText" dxfId="3" priority="4" stopIfTrue="1" operator="containsText" text=", ">
      <formula>NOT(ISERROR(SEARCH(", ",F41)))</formula>
    </cfRule>
  </conditionalFormatting>
  <conditionalFormatting sqref="F42">
    <cfRule type="containsText" dxfId="2" priority="3" stopIfTrue="1" operator="containsText" text=", ">
      <formula>NOT(ISERROR(SEARCH(", ",F42)))</formula>
    </cfRule>
  </conditionalFormatting>
  <conditionalFormatting sqref="F43">
    <cfRule type="containsText" dxfId="1" priority="2" stopIfTrue="1" operator="containsText" text=", ">
      <formula>NOT(ISERROR(SEARCH(", ",F43)))</formula>
    </cfRule>
  </conditionalFormatting>
  <conditionalFormatting sqref="F44">
    <cfRule type="containsText" dxfId="0" priority="1" stopIfTrue="1" operator="containsText" text=", ">
      <formula>NOT(ISERROR(SEARCH(", ",F44)))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CB73038-02C9-4520-B17B-792AFAD9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Chong, Alfred</dc:creator>
  <cp:lastModifiedBy>Chong, Alfred</cp:lastModifiedBy>
  <cp:lastPrinted>2008-09-09T17:29:39Z</cp:lastPrinted>
  <dcterms:created xsi:type="dcterms:W3CDTF">2000-10-27T00:30:29Z</dcterms:created>
  <dcterms:modified xsi:type="dcterms:W3CDTF">2021-08-03T18:55:55Z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