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0272876\Documents\RADAR\DBFS DBM CALCULATOR\"/>
    </mc:Choice>
  </mc:AlternateContent>
  <xr:revisionPtr revIDLastSave="0" documentId="13_ncr:1_{62675684-A8A0-438B-9389-4FC0A0AED1AA}" xr6:coauthVersionLast="36" xr6:coauthVersionMax="36" xr10:uidLastSave="{00000000-0000-0000-0000-000000000000}"/>
  <bookViews>
    <workbookView xWindow="0" yWindow="0" windowWidth="23040" windowHeight="10500" xr2:uid="{4F77CCD6-4501-459E-8D41-36E95B0FA74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8" i="1" l="1"/>
  <c r="D12" i="1" l="1"/>
  <c r="D15" i="1"/>
  <c r="D14" i="1"/>
  <c r="D13" i="1"/>
  <c r="D9" i="1"/>
  <c r="D18" i="1" l="1"/>
  <c r="D22" i="1" s="1"/>
  <c r="D26" i="1" s="1"/>
</calcChain>
</file>

<file path=xl/sharedStrings.xml><?xml version="1.0" encoding="utf-8"?>
<sst xmlns="http://schemas.openxmlformats.org/spreadsheetml/2006/main" count="43" uniqueCount="34">
  <si>
    <t>Center Frequency</t>
  </si>
  <si>
    <t>GHz</t>
  </si>
  <si>
    <t>Num TX</t>
  </si>
  <si>
    <t>Num RX</t>
  </si>
  <si>
    <t>Ant Gain RX</t>
  </si>
  <si>
    <t>dBi</t>
  </si>
  <si>
    <t>RCS</t>
  </si>
  <si>
    <t>dBsm</t>
  </si>
  <si>
    <t>Lambda</t>
  </si>
  <si>
    <t>m</t>
  </si>
  <si>
    <t>Pt</t>
  </si>
  <si>
    <t>dBm</t>
  </si>
  <si>
    <t>Pt lin</t>
  </si>
  <si>
    <t>mW</t>
  </si>
  <si>
    <t>absolute</t>
  </si>
  <si>
    <t>Ant Gain TX</t>
  </si>
  <si>
    <t>Ant Gt lin</t>
  </si>
  <si>
    <t>Ant Gr lin</t>
  </si>
  <si>
    <t>sq m</t>
  </si>
  <si>
    <t>distance</t>
  </si>
  <si>
    <t>W</t>
  </si>
  <si>
    <t>Power At Antenna lin</t>
  </si>
  <si>
    <t>Power At Antenna dBm</t>
  </si>
  <si>
    <t>RX Gain</t>
  </si>
  <si>
    <t>dB</t>
  </si>
  <si>
    <t>Power after RX</t>
  </si>
  <si>
    <t>dBFS_to_dBm addition factor</t>
  </si>
  <si>
    <t>dBFS</t>
  </si>
  <si>
    <t>Ant Loss</t>
  </si>
  <si>
    <t>Ant Loss Lin</t>
  </si>
  <si>
    <t>use 13 if you are only using real</t>
  </si>
  <si>
    <t>Note, you use carefully align the elevation especially!</t>
  </si>
  <si>
    <t>There may be a 1-2dB variation in RX gain and TX power</t>
  </si>
  <si>
    <t>due to package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</si>
</sst>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216647</xdr:colOff>
      <xdr:row>1</xdr:row>
      <xdr:rowOff>134471</xdr:rowOff>
    </xdr:from>
    <xdr:to>
      <xdr:col>34</xdr:col>
      <xdr:colOff>360307</xdr:colOff>
      <xdr:row>54</xdr:row>
      <xdr:rowOff>92411</xdr:rowOff>
    </xdr:to>
    <xdr:pic>
      <xdr:nvPicPr>
        <xdr:cNvPr id="3" name="Picture 2" descr="C:\Users\a0272876\AppData\Local\Packages\Microsoft.Windows.Photos_8wekyb3d8bbwe\TempState\ShareServiceTempFolder\8682406a-54fc-47a1-a4d0-3e80428a1a91.jpeg">
          <a:extLst>
            <a:ext uri="{FF2B5EF4-FFF2-40B4-BE49-F238E27FC236}">
              <a16:creationId xmlns:a16="http://schemas.microsoft.com/office/drawing/2014/main" id="{CF4D1D6A-F41B-4CD5-8A50-379DD2162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7647" y="317500"/>
          <a:ext cx="18259836" cy="965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62A94-7BF5-4E1F-8B75-E3C9919DCC1D}">
  <dimension ref="C1:F26"/>
  <sheetViews>
    <sheetView tabSelected="1" zoomScale="61" workbookViewId="0">
      <selection activeCell="F35" sqref="F35"/>
    </sheetView>
  </sheetViews>
  <sheetFormatPr defaultRowHeight="14.4" x14ac:dyDescent="0.55000000000000004"/>
  <cols>
    <col min="3" max="3" width="44" bestFit="1" customWidth="1"/>
    <col min="4" max="4" width="12.68359375" bestFit="1" customWidth="1"/>
    <col min="6" max="6" width="44.89453125" bestFit="1" customWidth="1"/>
    <col min="7" max="7" width="12" bestFit="1" customWidth="1"/>
  </cols>
  <sheetData>
    <row r="1" spans="3:6" x14ac:dyDescent="0.55000000000000004">
      <c r="C1" s="1" t="s">
        <v>19</v>
      </c>
      <c r="D1" s="1">
        <v>5</v>
      </c>
      <c r="E1" s="1" t="s">
        <v>9</v>
      </c>
    </row>
    <row r="2" spans="3:6" x14ac:dyDescent="0.55000000000000004">
      <c r="C2" s="1" t="s">
        <v>10</v>
      </c>
      <c r="D2" s="1">
        <v>12</v>
      </c>
      <c r="E2" s="1" t="s">
        <v>11</v>
      </c>
    </row>
    <row r="3" spans="3:6" x14ac:dyDescent="0.55000000000000004">
      <c r="C3" s="1" t="s">
        <v>0</v>
      </c>
      <c r="D3" s="1">
        <v>77</v>
      </c>
      <c r="E3" s="1" t="s">
        <v>1</v>
      </c>
    </row>
    <row r="4" spans="3:6" x14ac:dyDescent="0.55000000000000004">
      <c r="C4" s="1" t="s">
        <v>2</v>
      </c>
      <c r="D4" s="1">
        <v>1</v>
      </c>
      <c r="E4" s="1"/>
    </row>
    <row r="5" spans="3:6" x14ac:dyDescent="0.55000000000000004">
      <c r="C5" s="1" t="s">
        <v>3</v>
      </c>
      <c r="D5" s="1">
        <v>4</v>
      </c>
      <c r="E5" s="1"/>
    </row>
    <row r="6" spans="3:6" x14ac:dyDescent="0.55000000000000004">
      <c r="C6" s="1" t="s">
        <v>15</v>
      </c>
      <c r="D6" s="1">
        <v>15</v>
      </c>
      <c r="E6" s="1" t="s">
        <v>5</v>
      </c>
      <c r="F6" t="s">
        <v>31</v>
      </c>
    </row>
    <row r="7" spans="3:6" x14ac:dyDescent="0.55000000000000004">
      <c r="C7" s="1" t="s">
        <v>4</v>
      </c>
      <c r="D7" s="1">
        <v>15</v>
      </c>
      <c r="E7" s="1" t="s">
        <v>5</v>
      </c>
    </row>
    <row r="8" spans="3:6" x14ac:dyDescent="0.55000000000000004">
      <c r="C8" s="1" t="s">
        <v>6</v>
      </c>
      <c r="D8" s="1">
        <f>10*LOG10(39)</f>
        <v>15.910646070264992</v>
      </c>
      <c r="E8" s="1" t="s">
        <v>7</v>
      </c>
    </row>
    <row r="9" spans="3:6" x14ac:dyDescent="0.55000000000000004">
      <c r="C9" s="1" t="s">
        <v>8</v>
      </c>
      <c r="D9" s="1">
        <f>300000000/(D3*1000000000)</f>
        <v>3.8961038961038961E-3</v>
      </c>
      <c r="E9" s="1" t="s">
        <v>9</v>
      </c>
    </row>
    <row r="10" spans="3:6" x14ac:dyDescent="0.55000000000000004">
      <c r="C10" s="1" t="s">
        <v>28</v>
      </c>
      <c r="D10" s="1">
        <v>-4</v>
      </c>
      <c r="E10" s="1" t="s">
        <v>24</v>
      </c>
      <c r="F10" t="s">
        <v>33</v>
      </c>
    </row>
    <row r="11" spans="3:6" x14ac:dyDescent="0.55000000000000004">
      <c r="C11" s="1"/>
      <c r="D11" s="1"/>
      <c r="E11" s="1"/>
    </row>
    <row r="12" spans="3:6" x14ac:dyDescent="0.55000000000000004">
      <c r="C12" s="1" t="s">
        <v>12</v>
      </c>
      <c r="D12" s="1">
        <f>10^(D2/10)/1000</f>
        <v>1.5848931924611138E-2</v>
      </c>
      <c r="E12" s="1" t="s">
        <v>20</v>
      </c>
    </row>
    <row r="13" spans="3:6" x14ac:dyDescent="0.55000000000000004">
      <c r="C13" s="1" t="s">
        <v>16</v>
      </c>
      <c r="D13" s="1">
        <f>10^(D6/10)</f>
        <v>31.622776601683803</v>
      </c>
      <c r="E13" s="1" t="s">
        <v>14</v>
      </c>
    </row>
    <row r="14" spans="3:6" x14ac:dyDescent="0.55000000000000004">
      <c r="C14" s="1" t="s">
        <v>17</v>
      </c>
      <c r="D14" s="1">
        <f>10^(D7/10)</f>
        <v>31.622776601683803</v>
      </c>
      <c r="E14" s="1" t="s">
        <v>14</v>
      </c>
    </row>
    <row r="15" spans="3:6" x14ac:dyDescent="0.55000000000000004">
      <c r="C15" s="1" t="s">
        <v>6</v>
      </c>
      <c r="D15" s="1">
        <f>10^(D8/10)</f>
        <v>39.000000000000014</v>
      </c>
      <c r="E15" s="1" t="s">
        <v>18</v>
      </c>
    </row>
    <row r="16" spans="3:6" x14ac:dyDescent="0.55000000000000004">
      <c r="C16" s="1" t="s">
        <v>29</v>
      </c>
      <c r="D16" s="1">
        <f>10^(D10/10)</f>
        <v>0.3981071705534972</v>
      </c>
      <c r="E16" s="1"/>
    </row>
    <row r="17" spans="3:6" x14ac:dyDescent="0.55000000000000004">
      <c r="C17" s="1" t="s">
        <v>21</v>
      </c>
      <c r="D17" s="1">
        <f>(D12*D13*D15*D14*D16*D9^2)/((4*PI())^3*D1^4)*1000</f>
        <v>3.0117301505335916E-6</v>
      </c>
      <c r="E17" s="1" t="s">
        <v>13</v>
      </c>
    </row>
    <row r="18" spans="3:6" x14ac:dyDescent="0.55000000000000004">
      <c r="C18" s="1" t="s">
        <v>22</v>
      </c>
      <c r="D18" s="1">
        <f>10*LOG10(D17)</f>
        <v>-55.211839432895033</v>
      </c>
      <c r="E18" s="1" t="s">
        <v>11</v>
      </c>
    </row>
    <row r="19" spans="3:6" x14ac:dyDescent="0.55000000000000004">
      <c r="C19" s="1"/>
      <c r="D19" s="1"/>
      <c r="E19" s="1"/>
    </row>
    <row r="20" spans="3:6" x14ac:dyDescent="0.55000000000000004">
      <c r="C20" s="1" t="s">
        <v>23</v>
      </c>
      <c r="D20" s="1">
        <v>36</v>
      </c>
      <c r="E20" s="1" t="s">
        <v>24</v>
      </c>
    </row>
    <row r="21" spans="3:6" x14ac:dyDescent="0.55000000000000004">
      <c r="C21" s="1"/>
      <c r="D21" s="1"/>
      <c r="E21" s="1"/>
    </row>
    <row r="22" spans="3:6" x14ac:dyDescent="0.55000000000000004">
      <c r="C22" s="1" t="s">
        <v>25</v>
      </c>
      <c r="D22" s="1">
        <f>D18+D20</f>
        <v>-19.211839432895033</v>
      </c>
      <c r="E22" s="1" t="s">
        <v>11</v>
      </c>
    </row>
    <row r="23" spans="3:6" x14ac:dyDescent="0.55000000000000004">
      <c r="C23" s="1"/>
      <c r="D23" s="1"/>
      <c r="E23" s="1"/>
    </row>
    <row r="24" spans="3:6" x14ac:dyDescent="0.55000000000000004">
      <c r="C24" s="1" t="s">
        <v>26</v>
      </c>
      <c r="D24" s="1">
        <v>13</v>
      </c>
      <c r="E24" s="1" t="s">
        <v>24</v>
      </c>
      <c r="F24" t="s">
        <v>30</v>
      </c>
    </row>
    <row r="25" spans="3:6" x14ac:dyDescent="0.55000000000000004">
      <c r="C25" s="1"/>
      <c r="D25" s="1"/>
      <c r="E25" s="1"/>
    </row>
    <row r="26" spans="3:6" x14ac:dyDescent="0.55000000000000004">
      <c r="C26" s="1" t="s">
        <v>25</v>
      </c>
      <c r="D26" s="1">
        <f>D22-D24</f>
        <v>-32.211839432895033</v>
      </c>
      <c r="E26" s="1" t="s">
        <v>27</v>
      </c>
      <c r="F26" t="s">
        <v>32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MURDOCK, James</dc:creator>
  <cp:lastModifiedBy>MURDOCK, James</cp:lastModifiedBy>
  <dcterms:created xsi:type="dcterms:W3CDTF">2024-05-17T18:47:39Z</dcterms:created>
  <dcterms:modified xsi:type="dcterms:W3CDTF">2024-05-21T20:19:22Z</dcterms:modified>
</cp:coreProperties>
</file>