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tabRatio="945"/>
  </bookViews>
  <sheets>
    <sheet name="Measurement Values" sheetId="1" r:id="rId1"/>
    <sheet name="Setting CapDac 12" sheetId="14" r:id="rId2"/>
    <sheet name="Setting CapDac 13" sheetId="15" r:id="rId3"/>
    <sheet name="Setting CapDac 14" sheetId="16" r:id="rId4"/>
    <sheet name="Setting CapDac 15" sheetId="17" r:id="rId5"/>
    <sheet name="Setting CapDac 16" sheetId="18" r:id="rId6"/>
    <sheet name="Setting CapDac 17" sheetId="19" r:id="rId7"/>
    <sheet name="Setting CapDac 18" sheetId="20" r:id="rId8"/>
    <sheet name="Setting CapDac 19" sheetId="21" r:id="rId9"/>
    <sheet name="Setting CapDac 20" sheetId="22" r:id="rId10"/>
    <sheet name="Setting CapDac 21" sheetId="23" r:id="rId11"/>
    <sheet name="Setting CapDac 22" sheetId="24" r:id="rId12"/>
    <sheet name="Setting CapDac 23" sheetId="25" r:id="rId13"/>
    <sheet name="Setting CapDac 24" sheetId="31" r:id="rId14"/>
    <sheet name="Setting CapDac 25" sheetId="26" r:id="rId15"/>
    <sheet name="Setting CapDac 26" sheetId="27" r:id="rId16"/>
    <sheet name="Setting CapDac 27" sheetId="28" r:id="rId17"/>
    <sheet name="Setting CapDac 28" sheetId="29" r:id="rId18"/>
    <sheet name="Setting CapDac 29" sheetId="32" r:id="rId19"/>
    <sheet name="Setting CapDac 30" sheetId="33" r:id="rId20"/>
    <sheet name="Setting CapDac 31" sheetId="34" r:id="rId21"/>
  </sheets>
  <calcPr calcId="145621"/>
</workbook>
</file>

<file path=xl/calcChain.xml><?xml version="1.0" encoding="utf-8"?>
<calcChain xmlns="http://schemas.openxmlformats.org/spreadsheetml/2006/main">
  <c r="G3" i="1" l="1"/>
  <c r="H3" i="1" s="1"/>
  <c r="G4" i="1"/>
  <c r="H4" i="1" s="1"/>
  <c r="G5" i="1"/>
  <c r="H5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" i="1"/>
  <c r="H2" i="1" s="1"/>
</calcChain>
</file>

<file path=xl/sharedStrings.xml><?xml version="1.0" encoding="utf-8"?>
<sst xmlns="http://schemas.openxmlformats.org/spreadsheetml/2006/main" count="525" uniqueCount="154">
  <si>
    <t>CapDac</t>
  </si>
  <si>
    <t>Texas Instruments,FDC1004 EVM GUI,0.0.0.7,Register Configuration File,FDC1004,0x0004</t>
  </si>
  <si>
    <t>Address,Value,Default,Type,Register Name</t>
  </si>
  <si>
    <t>0x00,0x7FFF,,Byte,MEAS1 MSB</t>
  </si>
  <si>
    <t>0x01,0xFF00,,Byte,MEAS1 LSB</t>
  </si>
  <si>
    <t>0x04,0x0D05,,Byte,MEAS3 MSB</t>
  </si>
  <si>
    <t>0x06,0x0D74,,Byte,MEAS4 MSB</t>
  </si>
  <si>
    <t>0x09,0x3C00,0x3C00,Byte,MEAS2 Configuration</t>
  </si>
  <si>
    <t>0x0A,0x5C00,0x5C00,Byte,MEAS3 Configuration</t>
  </si>
  <si>
    <t>0x0B,0x7C00,0x7C00,Byte,MEAS4 Configuration</t>
  </si>
  <si>
    <t>0x0C,0x0DF1,,Byte,CDC Configuration</t>
  </si>
  <si>
    <t>0x0D,0x0000,0x0000,Byte,Offset Calibration CH1</t>
  </si>
  <si>
    <t>0x0E,0x0000,0x0000,Byte,Offset Calibration CH2</t>
  </si>
  <si>
    <t>0x0F,0x0000,0x0000,Byte,Offset Calibration CH3</t>
  </si>
  <si>
    <t>0x10,0x0000,0x0000,Byte,Offset Calibration CH4</t>
  </si>
  <si>
    <t>0x11,0x4000,0x4000,Byte,Gain Calibration CH1</t>
  </si>
  <si>
    <t>0x12,0x4000,0x4000,Byte,Gain Calibration CH2</t>
  </si>
  <si>
    <t>0x13,0x4000,0x4000,Byte,Gain Calibration CH3</t>
  </si>
  <si>
    <t>0x14,0x4000,0x4000,Byte,Gain Calibration CH4</t>
  </si>
  <si>
    <t>0xFE,0x5449,,Byte,Manufacturer ID</t>
  </si>
  <si>
    <t>0xFF,0x1004,,Byte,Device ID</t>
  </si>
  <si>
    <t>0x06,0x0D77,,Byte,MEAS4 MSB</t>
  </si>
  <si>
    <t>0x0C,0x0DF2,,Byte,CDC Configuration</t>
  </si>
  <si>
    <t>0x0C,0x0DF8,,Byte,CDC Configuration</t>
  </si>
  <si>
    <t>0x02,0x03D8,,Byte,MEAS2 MSB</t>
  </si>
  <si>
    <t>0x0C,0x0DF6,,Byte,CDC Configuration</t>
  </si>
  <si>
    <t>0x02,0x03DB,,Byte,MEAS2 MSB</t>
  </si>
  <si>
    <t>0x0C,0x0DFC,,Byte,CDC Configuration</t>
  </si>
  <si>
    <t>0x02,0x03D9,,Byte,MEAS2 MSB</t>
  </si>
  <si>
    <t>0x08,0x1180,0x1C00,Byte,MEAS1 Configuration</t>
  </si>
  <si>
    <t>0x02,0x03DC,,Byte,MEAS2 MSB</t>
  </si>
  <si>
    <t>0x08,0x11A0,0x1C00,Byte,MEAS1 Configuration</t>
  </si>
  <si>
    <t>0x02,0x03D6,,Byte,MEAS2 MSB</t>
  </si>
  <si>
    <t>0x08,0x11C0,0x1C00,Byte,MEAS1 Configuration</t>
  </si>
  <si>
    <t>0x08,0x11E0,0x1C00,Byte,MEAS1 Configuration</t>
  </si>
  <si>
    <t>0x02,0x03D7,,Byte,MEAS2 MSB</t>
  </si>
  <si>
    <t>0x08,0x1200,0x1C00,Byte,MEAS1 Configuration</t>
  </si>
  <si>
    <t>0x08,0x1220,0x1C00,Byte,MEAS1 Configuration</t>
  </si>
  <si>
    <t>0x08,0x1240,0x1C00,Byte,MEAS1 Configuration</t>
  </si>
  <si>
    <t>0x08,0x1260,0x1C00,Byte,MEAS1 Configuration</t>
  </si>
  <si>
    <t>0x08,0x1280,0x1C00,Byte,MEAS1 Configuration</t>
  </si>
  <si>
    <t>C1 (pF)</t>
  </si>
  <si>
    <t>CapDac x 3,125pF</t>
  </si>
  <si>
    <t>C1 + (CapDac * 3,125pF)</t>
  </si>
  <si>
    <t>0x04,0x0D00,,Byte,MEAS3 MSB</t>
  </si>
  <si>
    <t>0x02,0x03DA,,Byte,MEAS2 MSB</t>
  </si>
  <si>
    <t>0x04,0x0CFF,,Byte,MEAS3 MSB</t>
  </si>
  <si>
    <t>0x04,0x0D02,,Byte,MEAS3 MSB</t>
  </si>
  <si>
    <t>0x04,0x0D04,,Byte,MEAS3 MSB</t>
  </si>
  <si>
    <t>0x06,0x0D73,,Byte,MEAS4 MSB</t>
  </si>
  <si>
    <t>0x06,0x0D7A,,Byte,MEAS4 MSB</t>
  </si>
  <si>
    <t>0x0C,0x0DF3,,Byte,CDC Configuration</t>
  </si>
  <si>
    <t>0x06,0x0D76,,Byte,MEAS4 MSB</t>
  </si>
  <si>
    <t>0x04,0x0D07,,Byte,MEAS3 MSB</t>
  </si>
  <si>
    <t>0x05,0x6500,,Byte,MEAS3 LSB</t>
  </si>
  <si>
    <t>0x04,0x0D01,,Byte,MEAS3 MSB</t>
  </si>
  <si>
    <t>0x06,0x0D71,,Byte,MEAS4 MSB</t>
  </si>
  <si>
    <t>0x04,0x0D03,,Byte,MEAS3 MSB</t>
  </si>
  <si>
    <t>0x08,0x12A0,0x1C00,Byte,MEAS1 Configuration</t>
  </si>
  <si>
    <t>0x08,0x12C0,0x1C00,Byte,MEAS1 Configuration</t>
  </si>
  <si>
    <t>0x08,0x12E0,0x1C00,Byte,MEAS1 Configuration</t>
  </si>
  <si>
    <t>0x08,0x1300,0x1C00,Byte,MEAS1 Configuration</t>
  </si>
  <si>
    <t>0x08,0x1320,0x1C00,Byte,MEAS1 Configuration</t>
  </si>
  <si>
    <t>0x0C,0x0DF0,,Byte,CDC Configuration</t>
  </si>
  <si>
    <t>0x02,0x03DD,,Byte,MEAS2 MSB</t>
  </si>
  <si>
    <t>0x06,0x0D75,,Byte,MEAS4 MSB</t>
  </si>
  <si>
    <t>0x08,0x1340,0x1C00,Byte,MEAS1 Configuration</t>
  </si>
  <si>
    <t>0x08,0x1360,0x1C00,Byte,MEAS1 Configuration</t>
  </si>
  <si>
    <t>0x08,0x1380,0x1C00,Byte,MEAS1 Configuration</t>
  </si>
  <si>
    <t>FDC Log Data (84pF at C1)</t>
  </si>
  <si>
    <t>09.09.15.14.52.59.853.000,15.99999809,pF,0.48298836,pF,1.62484741,pF,1.68292999,pF,8388607,253225,851888,882340</t>
  </si>
  <si>
    <t>09.09.15.14.54.06.510.000,15.99999809,pF,0.48360825,pF,1.62468910,pF,1.68140793,pF,8388607,253550,851805,881542</t>
  </si>
  <si>
    <t>09.09.15.14.55.32.063.000,15.99999809,pF,0.48119354,pF,1.62672806,pF,1.68335342,pF,8388607,252284,852874,882562</t>
  </si>
  <si>
    <t>09.09.15.14.56.44.346.000,15.99999809,pF,0.48098564,pF,1.62613487,pF,1.68177032,pF,8388607,252175,852563,881732</t>
  </si>
  <si>
    <t>09.09.15.14.57.57.445.000,15.99999809,pF,0.48320198,pF,1.62696266,pF,1.68179131,pF,8388607,253337,852997,881743</t>
  </si>
  <si>
    <t>09.09.15.14.59.13.383.000,15.99999809,pF,0.48234367,pF,1.62568474,pF,1.68376160,pF,8388607,252887,852327,882776</t>
  </si>
  <si>
    <t>09.09.15.15.00.21.873.000,15.99999809,pF,0.48089981,pF,1.62654495,pF,1.68395996,pF,8388607,252130,852778,882880</t>
  </si>
  <si>
    <t>09.09.15.15.01.28.621.000,15.99999809,pF,0.48264313,pF,1.62763786,pF,1.68153763,pF,8388607,253044,853351,881610</t>
  </si>
  <si>
    <t>09.09.15.15.03.35.579.000,14.63751602,pF,0.48160744,pF,1.62591743,pF,1.68325424,pF,7674274,252501,852449,882510</t>
  </si>
  <si>
    <t>09.09.15.15.04.40.142.000,11.68045425,pF,0.48319435,pF,1.62612152,pF,1.68234634,pF,6123922,253333,852556,882034</t>
  </si>
  <si>
    <t>09.09.15.15.05.51.657.000,8.54227448,pF,0.48261070,pF,1.62750244,pF,1.68186951,pF,4478612,253027,853280,881784</t>
  </si>
  <si>
    <t>09.09.15.15.07.14.818.000,5.23027992,pF,0.48258209,pF,1.62817764,pF,1.68057823,pF,2742173,253012,853634,881107</t>
  </si>
  <si>
    <t>09.09.15.15.10.20.885.000,-0.74794197,pF,0.48126221,pF,1.62712669,pF,1.68324852,pF,16385079,252320,853083,882507</t>
  </si>
  <si>
    <t>09.09.15.15.08.36.372.000,2.23311424,pF,0.48184395,pF,1.62501717,pF,1.68220139,pF,1170795,252625,851977,881958</t>
  </si>
  <si>
    <t>09.09.15.15.11.43.294.000,-3.73053360,pF,0.48372078,pF,1.62545204,pF,1.68184662,pF,14821342,253609,852205,881772</t>
  </si>
  <si>
    <t>09.09.15.15.13.07.256.000,-6.66990662,pF,0.48252106,pF,1.62623024,pF,1.68251228,pF,13280264,252980,852613,882121</t>
  </si>
  <si>
    <t>09.09.15.15.14.18.250.000,-15.60336876,pF,0.48247337,pF,1.62602997,pF,1.68145370,pF,8596557,252955,852508,881566</t>
  </si>
  <si>
    <t>09.09.15.15.15.43.421.000,-16.00000000,pF,0.48283958,pF,1.62593842,pF,1.68184280,pF,8388608,253147,852460,881770</t>
  </si>
  <si>
    <t>09.09.15.15.17.01.997.000,-16.00000000,pF,0.48367691,pF,1.62795258,pF,1.68197823,pF,8388608,253586,853516,881841</t>
  </si>
  <si>
    <t>09.09.15.15.18.08.689.000,-16.00000000,pF,0.48272896,pF,1.62512970,pF,1.68133354,pF,8388608,253089,852036,881503</t>
  </si>
  <si>
    <t>0x03,0xF300,,Byte,MEAS2 LSB</t>
  </si>
  <si>
    <t>0x07,0x7700,,Byte,MEAS4 LSB</t>
  </si>
  <si>
    <t>0x03,0x9400,,Byte,MEAS2 LSB</t>
  </si>
  <si>
    <t>0x05,0x0000,,Byte,MEAS3 LSB</t>
  </si>
  <si>
    <t>0x06,0x0D78,,Byte,MEAS4 MSB</t>
  </si>
  <si>
    <t>0x07,0x0000,,Byte,MEAS4 LSB</t>
  </si>
  <si>
    <t>0x03,0x7E00,,Byte,MEAS2 LSB</t>
  </si>
  <si>
    <t>0x04,0x0D06,,Byte,MEAS3 MSB</t>
  </si>
  <si>
    <t>0x05,0xF500,,Byte,MEAS3 LSB</t>
  </si>
  <si>
    <t>0x07,0xDE00,,Byte,MEAS4 LSB</t>
  </si>
  <si>
    <t>0x03,0xDC00,,Byte,MEAS2 LSB</t>
  </si>
  <si>
    <t>0x05,0x8900,,Byte,MEAS3 LSB</t>
  </si>
  <si>
    <t>0x07,0xE900,,Byte,MEAS4 LSB</t>
  </si>
  <si>
    <t>0x02,0x03DF,,Byte,MEAS2 MSB</t>
  </si>
  <si>
    <t>0x03,0x5D00,,Byte,MEAS2 LSB</t>
  </si>
  <si>
    <t>0x05,0x1200,,Byte,MEAS3 LSB</t>
  </si>
  <si>
    <t>0x07,0xF600,,Byte,MEAS4 LSB</t>
  </si>
  <si>
    <t>0x03,0xE700,,Byte,MEAS2 LSB</t>
  </si>
  <si>
    <t>0x05,0x5600,,Byte,MEAS3 LSB</t>
  </si>
  <si>
    <t>0x07,0x0F00,,Byte,MEAS4 LSB</t>
  </si>
  <si>
    <t>0x03,0x7D00,,Byte,MEAS2 LSB</t>
  </si>
  <si>
    <t>0x05,0x3500,,Byte,MEAS3 LSB</t>
  </si>
  <si>
    <t>0x07,0x9D00,,Byte,MEAS4 LSB</t>
  </si>
  <si>
    <t>0x03,0xFB00,,Byte,MEAS2 LSB</t>
  </si>
  <si>
    <t>0x05,0x7400,,Byte,MEAS3 LSB</t>
  </si>
  <si>
    <t>0x07,0x1700,,Byte,MEAS4 LSB</t>
  </si>
  <si>
    <t>0x03,0xF000,,Byte,MEAS2 LSB</t>
  </si>
  <si>
    <t>0x05,0xB400,,Byte,MEAS3 LSB</t>
  </si>
  <si>
    <t>0x07,0x0A00,,Byte,MEAS4 LSB</t>
  </si>
  <si>
    <t>0x03,0x1300,,Byte,MEAS2 LSB</t>
  </si>
  <si>
    <t>0x05,0x6C00,,Byte,MEAS3 LSB</t>
  </si>
  <si>
    <t>0x07,0x6300,,Byte,MEAS4 LSB</t>
  </si>
  <si>
    <t>0x03,0x2D00,,Byte,MEAS2 LSB</t>
  </si>
  <si>
    <t>0x05,0xB500,,Byte,MEAS3 LSB</t>
  </si>
  <si>
    <t>0x07,0x2100,,Byte,MEAS4 LSB</t>
  </si>
  <si>
    <t>0x03,0xA300,,Byte,MEAS2 LSB</t>
  </si>
  <si>
    <t>0x05,0x2100,,Byte,MEAS3 LSB</t>
  </si>
  <si>
    <t>0x06,0x0D70,,Byte,MEAS4 MSB</t>
  </si>
  <si>
    <t>0x07,0x3600,,Byte,MEAS4 LSB</t>
  </si>
  <si>
    <t>0x03,0xA400,,Byte,MEAS2 LSB</t>
  </si>
  <si>
    <t>0x07,0x8C00,,Byte,MEAS4 LSB</t>
  </si>
  <si>
    <t>0x03,0x4600,,Byte,MEAS2 LSB</t>
  </si>
  <si>
    <t>0x05,0x6900,,Byte,MEAS3 LSB</t>
  </si>
  <si>
    <t>0x07,0xAA00,,Byte,MEAS4 LSB</t>
  </si>
  <si>
    <t>0x03,0xDD00,,Byte,MEAS2 LSB</t>
  </si>
  <si>
    <t>0x07,0x4E00,,Byte,MEAS4 LSB</t>
  </si>
  <si>
    <t>0x03,0x9100,,Byte,MEAS2 LSB</t>
  </si>
  <si>
    <t>0x05,0x9800,,Byte,MEAS3 LSB</t>
  </si>
  <si>
    <t>0x07,0x9400,,Byte,MEAS4 LSB</t>
  </si>
  <si>
    <t>0x03,0x9A00,,Byte,MEAS2 LSB</t>
  </si>
  <si>
    <t>0x05,0xD900,,Byte,MEAS3 LSB</t>
  </si>
  <si>
    <t>0x07,0x3500,,Byte,MEAS4 LSB</t>
  </si>
  <si>
    <t>0x03,0x8900,,Byte,MEAS2 LSB</t>
  </si>
  <si>
    <t>0x05,0x7800,,Byte,MEAS3 LSB</t>
  </si>
  <si>
    <t>0x07,0x1900,,Byte,MEAS4 LSB</t>
  </si>
  <si>
    <t>0x08,0x13A0,0x1C00,Byte,MEAS1 Configuration</t>
  </si>
  <si>
    <t>0x03,0xC000,,Byte,MEAS2 LSB</t>
  </si>
  <si>
    <t>0x05,0xC800,,Byte,MEAS3 LSB</t>
  </si>
  <si>
    <t>0x07,0xEF00,,Byte,MEAS4 LSB</t>
  </si>
  <si>
    <t>0x08,0x13C0,0x1C00,Byte,MEAS1 Configuration</t>
  </si>
  <si>
    <t>0x03,0x4700,,Byte,MEAS2 LSB</t>
  </si>
  <si>
    <t>0x05,0x0700,,Byte,MEAS3 LSB</t>
  </si>
  <si>
    <t>0x07,0x0E00,,Byte,MEAS4 LSB</t>
  </si>
  <si>
    <t>0x08,0x13E0,0x1C00,Byte,MEAS1 Configuration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</si>
</sst>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"/>
    <numFmt numFmtId="165" formatCode="0.0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0" xfId="1" applyAlignment="1">
      <alignment horizontal="center"/>
    </xf>
    <xf numFmtId="164" fontId="1" fillId="0" borderId="0" xfId="1" applyNumberFormat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</cellXfs>
  <cellStyles count="3">
    <cellStyle name="Standard" xfId="0" builtinId="0"/>
    <cellStyle name="Standard 2" xfId="2"/>
    <cellStyle name="Standard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CAPDAC x 3.125pF</c:v>
          </c:tx>
          <c:cat>
            <c:numRef>
              <c:f>'Measurement Values'!$A$2:$A$22</c:f>
              <c:numCache>
                <c:formatCode>General</c:formatCode>
                <c:ptCount val="21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</c:numCache>
            </c:numRef>
          </c:cat>
          <c:val>
            <c:numRef>
              <c:f>'Measurement Values'!$G$2:$G$22</c:f>
              <c:numCache>
                <c:formatCode>0.0000</c:formatCode>
                <c:ptCount val="21"/>
                <c:pt idx="0">
                  <c:v>37.5</c:v>
                </c:pt>
                <c:pt idx="1">
                  <c:v>40.625</c:v>
                </c:pt>
                <c:pt idx="2">
                  <c:v>43.75</c:v>
                </c:pt>
                <c:pt idx="3">
                  <c:v>46.875</c:v>
                </c:pt>
                <c:pt idx="4">
                  <c:v>50</c:v>
                </c:pt>
                <c:pt idx="5">
                  <c:v>53.125</c:v>
                </c:pt>
                <c:pt idx="6">
                  <c:v>56.25</c:v>
                </c:pt>
                <c:pt idx="7">
                  <c:v>59.375</c:v>
                </c:pt>
                <c:pt idx="8">
                  <c:v>62.5</c:v>
                </c:pt>
                <c:pt idx="9">
                  <c:v>65.625</c:v>
                </c:pt>
                <c:pt idx="10">
                  <c:v>68.75</c:v>
                </c:pt>
                <c:pt idx="11">
                  <c:v>71.875</c:v>
                </c:pt>
                <c:pt idx="12">
                  <c:v>75</c:v>
                </c:pt>
                <c:pt idx="13">
                  <c:v>78.125</c:v>
                </c:pt>
                <c:pt idx="14">
                  <c:v>81.25</c:v>
                </c:pt>
                <c:pt idx="15">
                  <c:v>84.375</c:v>
                </c:pt>
                <c:pt idx="16">
                  <c:v>87.5</c:v>
                </c:pt>
                <c:pt idx="17">
                  <c:v>90.625</c:v>
                </c:pt>
                <c:pt idx="18">
                  <c:v>93.75</c:v>
                </c:pt>
                <c:pt idx="19">
                  <c:v>96.875</c:v>
                </c:pt>
              </c:numCache>
            </c:numRef>
          </c:val>
          <c:smooth val="0"/>
        </c:ser>
        <c:ser>
          <c:idx val="1"/>
          <c:order val="1"/>
          <c:tx>
            <c:v>Measurement value (C1)</c:v>
          </c:tx>
          <c:val>
            <c:numRef>
              <c:f>'Measurement Values'!$F$2:$F$22</c:f>
              <c:numCache>
                <c:formatCode>0.00000000</c:formatCode>
                <c:ptCount val="21"/>
                <c:pt idx="0">
                  <c:v>15.99999809</c:v>
                </c:pt>
                <c:pt idx="1">
                  <c:v>15.99999809</c:v>
                </c:pt>
                <c:pt idx="2">
                  <c:v>15.99999809</c:v>
                </c:pt>
                <c:pt idx="3">
                  <c:v>15.99999809</c:v>
                </c:pt>
                <c:pt idx="4">
                  <c:v>15.99999809</c:v>
                </c:pt>
                <c:pt idx="5">
                  <c:v>15.99999809</c:v>
                </c:pt>
                <c:pt idx="6">
                  <c:v>15.99999809</c:v>
                </c:pt>
                <c:pt idx="7">
                  <c:v>15.99999809</c:v>
                </c:pt>
                <c:pt idx="8">
                  <c:v>14.63751602</c:v>
                </c:pt>
                <c:pt idx="9">
                  <c:v>11.68045425</c:v>
                </c:pt>
                <c:pt idx="10">
                  <c:v>8.5422744799999997</c:v>
                </c:pt>
                <c:pt idx="11">
                  <c:v>5.2302799200000001</c:v>
                </c:pt>
                <c:pt idx="12">
                  <c:v>2.2331142399999999</c:v>
                </c:pt>
                <c:pt idx="13">
                  <c:v>-0.74794196999999996</c:v>
                </c:pt>
                <c:pt idx="14">
                  <c:v>-3.7305335999999998</c:v>
                </c:pt>
                <c:pt idx="15">
                  <c:v>-6.6699066199999999</c:v>
                </c:pt>
                <c:pt idx="16">
                  <c:v>-15.60336876</c:v>
                </c:pt>
                <c:pt idx="17">
                  <c:v>-16</c:v>
                </c:pt>
                <c:pt idx="18">
                  <c:v>-16</c:v>
                </c:pt>
                <c:pt idx="19">
                  <c:v>-16</c:v>
                </c:pt>
              </c:numCache>
            </c:numRef>
          </c:val>
          <c:smooth val="0"/>
        </c:ser>
        <c:ser>
          <c:idx val="2"/>
          <c:order val="2"/>
          <c:tx>
            <c:v>Measurement value + (CAPDAC x 3.125pF)</c:v>
          </c:tx>
          <c:val>
            <c:numRef>
              <c:f>'Measurement Values'!$H$2:$H$22</c:f>
              <c:numCache>
                <c:formatCode>0.00000000</c:formatCode>
                <c:ptCount val="21"/>
                <c:pt idx="0">
                  <c:v>53.499998089999998</c:v>
                </c:pt>
                <c:pt idx="1">
                  <c:v>56.624998089999998</c:v>
                </c:pt>
                <c:pt idx="2">
                  <c:v>59.749998089999998</c:v>
                </c:pt>
                <c:pt idx="3">
                  <c:v>62.874998089999998</c:v>
                </c:pt>
                <c:pt idx="4">
                  <c:v>65.999998090000005</c:v>
                </c:pt>
                <c:pt idx="5">
                  <c:v>69.124998090000005</c:v>
                </c:pt>
                <c:pt idx="6">
                  <c:v>72.249998090000005</c:v>
                </c:pt>
                <c:pt idx="7">
                  <c:v>75.374998090000005</c:v>
                </c:pt>
                <c:pt idx="8">
                  <c:v>77.137516019999993</c:v>
                </c:pt>
                <c:pt idx="9">
                  <c:v>77.305454249999997</c:v>
                </c:pt>
                <c:pt idx="10">
                  <c:v>77.292274480000003</c:v>
                </c:pt>
                <c:pt idx="11">
                  <c:v>77.105279920000001</c:v>
                </c:pt>
                <c:pt idx="12">
                  <c:v>77.233114240000006</c:v>
                </c:pt>
                <c:pt idx="13">
                  <c:v>77.377058030000001</c:v>
                </c:pt>
                <c:pt idx="14">
                  <c:v>77.519466399999999</c:v>
                </c:pt>
                <c:pt idx="15">
                  <c:v>77.705093379999994</c:v>
                </c:pt>
                <c:pt idx="16">
                  <c:v>71.896631240000005</c:v>
                </c:pt>
                <c:pt idx="17">
                  <c:v>74.625</c:v>
                </c:pt>
                <c:pt idx="18">
                  <c:v>77.75</c:v>
                </c:pt>
                <c:pt idx="19">
                  <c:v>80.875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298112"/>
        <c:axId val="116300032"/>
      </c:lineChart>
      <c:catAx>
        <c:axId val="11629811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CAPDAC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6300032"/>
        <c:crosses val="autoZero"/>
        <c:auto val="1"/>
        <c:lblAlgn val="ctr"/>
        <c:lblOffset val="100"/>
        <c:noMultiLvlLbl val="0"/>
      </c:catAx>
      <c:valAx>
        <c:axId val="1163000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Capacity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1629811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876859</xdr:colOff>
      <xdr:row>22</xdr:row>
      <xdr:rowOff>182934</xdr:rowOff>
    </xdr:from>
    <xdr:to>
      <xdr:col>5</xdr:col>
      <xdr:colOff>526677</xdr:colOff>
      <xdr:row>55</xdr:row>
      <xdr:rowOff>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zoomScaleNormal="100" workbookViewId="0">
      <selection activeCell="D22" sqref="D22"/>
    </sheetView>
  </sheetViews>
  <sheetFormatPr baseColWidth="10" defaultColWidth="9.140625" defaultRowHeight="15" x14ac:dyDescent="0.25"/>
  <cols>
    <col min="1" max="1" width="13.7109375" customWidth="1"/>
    <col min="2" max="2" width="105.28515625" bestFit="1" customWidth="1"/>
    <col min="6" max="6" width="20.28515625" bestFit="1" customWidth="1"/>
    <col min="7" max="7" width="16.140625" bestFit="1" customWidth="1"/>
    <col min="8" max="8" width="23.140625" customWidth="1"/>
  </cols>
  <sheetData>
    <row r="1" spans="1:8" x14ac:dyDescent="0.25">
      <c r="A1" s="1" t="s">
        <v>0</v>
      </c>
      <c r="B1" t="s">
        <v>69</v>
      </c>
      <c r="F1" s="2" t="s">
        <v>41</v>
      </c>
      <c r="G1" s="1" t="s">
        <v>42</v>
      </c>
      <c r="H1" s="1" t="s">
        <v>43</v>
      </c>
    </row>
    <row r="2" spans="1:8" x14ac:dyDescent="0.25">
      <c r="A2" s="1">
        <v>12</v>
      </c>
      <c r="B2" t="s">
        <v>70</v>
      </c>
      <c r="F2" s="3">
        <v>15.99999809</v>
      </c>
      <c r="G2" s="4">
        <f>A2*3.125</f>
        <v>37.5</v>
      </c>
      <c r="H2" s="5">
        <f>F2+G2</f>
        <v>53.499998089999998</v>
      </c>
    </row>
    <row r="3" spans="1:8" x14ac:dyDescent="0.25">
      <c r="A3" s="1">
        <v>13</v>
      </c>
      <c r="B3" t="s">
        <v>71</v>
      </c>
      <c r="F3" s="3">
        <v>15.99999809</v>
      </c>
      <c r="G3" s="4">
        <f t="shared" ref="G3:G21" si="0">A3*3.125</f>
        <v>40.625</v>
      </c>
      <c r="H3" s="5">
        <f t="shared" ref="H3:H21" si="1">F3+G3</f>
        <v>56.624998089999998</v>
      </c>
    </row>
    <row r="4" spans="1:8" x14ac:dyDescent="0.25">
      <c r="A4" s="1">
        <v>14</v>
      </c>
      <c r="B4" t="s">
        <v>72</v>
      </c>
      <c r="F4" s="3">
        <v>15.99999809</v>
      </c>
      <c r="G4" s="4">
        <f t="shared" si="0"/>
        <v>43.75</v>
      </c>
      <c r="H4" s="5">
        <f t="shared" si="1"/>
        <v>59.749998089999998</v>
      </c>
    </row>
    <row r="5" spans="1:8" x14ac:dyDescent="0.25">
      <c r="A5" s="1">
        <v>15</v>
      </c>
      <c r="B5" t="s">
        <v>73</v>
      </c>
      <c r="F5" s="3">
        <v>15.99999809</v>
      </c>
      <c r="G5" s="4">
        <f t="shared" si="0"/>
        <v>46.875</v>
      </c>
      <c r="H5" s="5">
        <f t="shared" si="1"/>
        <v>62.874998089999998</v>
      </c>
    </row>
    <row r="6" spans="1:8" x14ac:dyDescent="0.25">
      <c r="A6" s="1">
        <v>16</v>
      </c>
      <c r="B6" t="s">
        <v>74</v>
      </c>
      <c r="F6" s="3">
        <v>15.99999809</v>
      </c>
      <c r="G6" s="4">
        <f t="shared" si="0"/>
        <v>50</v>
      </c>
      <c r="H6" s="5">
        <f t="shared" si="1"/>
        <v>65.999998090000005</v>
      </c>
    </row>
    <row r="7" spans="1:8" x14ac:dyDescent="0.25">
      <c r="A7" s="1">
        <v>17</v>
      </c>
      <c r="B7" t="s">
        <v>75</v>
      </c>
      <c r="F7" s="3">
        <v>15.99999809</v>
      </c>
      <c r="G7" s="4">
        <f t="shared" si="0"/>
        <v>53.125</v>
      </c>
      <c r="H7" s="5">
        <f t="shared" si="1"/>
        <v>69.124998090000005</v>
      </c>
    </row>
    <row r="8" spans="1:8" x14ac:dyDescent="0.25">
      <c r="A8" s="1">
        <v>18</v>
      </c>
      <c r="B8" t="s">
        <v>76</v>
      </c>
      <c r="F8" s="3">
        <v>15.99999809</v>
      </c>
      <c r="G8" s="4">
        <f t="shared" si="0"/>
        <v>56.25</v>
      </c>
      <c r="H8" s="5">
        <f t="shared" si="1"/>
        <v>72.249998090000005</v>
      </c>
    </row>
    <row r="9" spans="1:8" x14ac:dyDescent="0.25">
      <c r="A9" s="1">
        <v>19</v>
      </c>
      <c r="B9" t="s">
        <v>77</v>
      </c>
      <c r="F9" s="3">
        <v>15.99999809</v>
      </c>
      <c r="G9" s="4">
        <f t="shared" si="0"/>
        <v>59.375</v>
      </c>
      <c r="H9" s="5">
        <f t="shared" si="1"/>
        <v>75.374998090000005</v>
      </c>
    </row>
    <row r="10" spans="1:8" x14ac:dyDescent="0.25">
      <c r="A10" s="1">
        <v>20</v>
      </c>
      <c r="B10" t="s">
        <v>78</v>
      </c>
      <c r="F10" s="3">
        <v>14.63751602</v>
      </c>
      <c r="G10" s="4">
        <f t="shared" si="0"/>
        <v>62.5</v>
      </c>
      <c r="H10" s="5">
        <f t="shared" si="1"/>
        <v>77.137516019999993</v>
      </c>
    </row>
    <row r="11" spans="1:8" x14ac:dyDescent="0.25">
      <c r="A11" s="1">
        <v>21</v>
      </c>
      <c r="B11" t="s">
        <v>79</v>
      </c>
      <c r="F11" s="3">
        <v>11.68045425</v>
      </c>
      <c r="G11" s="4">
        <f t="shared" si="0"/>
        <v>65.625</v>
      </c>
      <c r="H11" s="5">
        <f t="shared" si="1"/>
        <v>77.305454249999997</v>
      </c>
    </row>
    <row r="12" spans="1:8" x14ac:dyDescent="0.25">
      <c r="A12" s="1">
        <v>22</v>
      </c>
      <c r="B12" t="s">
        <v>80</v>
      </c>
      <c r="F12" s="3">
        <v>8.5422744799999997</v>
      </c>
      <c r="G12" s="4">
        <f t="shared" si="0"/>
        <v>68.75</v>
      </c>
      <c r="H12" s="5">
        <f t="shared" si="1"/>
        <v>77.292274480000003</v>
      </c>
    </row>
    <row r="13" spans="1:8" x14ac:dyDescent="0.25">
      <c r="A13" s="1">
        <v>23</v>
      </c>
      <c r="B13" t="s">
        <v>81</v>
      </c>
      <c r="F13" s="3">
        <v>5.2302799200000001</v>
      </c>
      <c r="G13" s="4">
        <f t="shared" si="0"/>
        <v>71.875</v>
      </c>
      <c r="H13" s="5">
        <f t="shared" si="1"/>
        <v>77.105279920000001</v>
      </c>
    </row>
    <row r="14" spans="1:8" x14ac:dyDescent="0.25">
      <c r="A14" s="1">
        <v>24</v>
      </c>
      <c r="B14" t="s">
        <v>83</v>
      </c>
      <c r="F14" s="3">
        <v>2.2331142399999999</v>
      </c>
      <c r="G14" s="4">
        <f t="shared" si="0"/>
        <v>75</v>
      </c>
      <c r="H14" s="5">
        <f t="shared" si="1"/>
        <v>77.233114240000006</v>
      </c>
    </row>
    <row r="15" spans="1:8" x14ac:dyDescent="0.25">
      <c r="A15" s="1">
        <v>25</v>
      </c>
      <c r="B15" t="s">
        <v>82</v>
      </c>
      <c r="F15" s="3">
        <v>-0.74794196999999996</v>
      </c>
      <c r="G15" s="4">
        <f t="shared" si="0"/>
        <v>78.125</v>
      </c>
      <c r="H15" s="5">
        <f t="shared" si="1"/>
        <v>77.377058030000001</v>
      </c>
    </row>
    <row r="16" spans="1:8" x14ac:dyDescent="0.25">
      <c r="A16" s="1">
        <v>26</v>
      </c>
      <c r="B16" t="s">
        <v>84</v>
      </c>
      <c r="F16" s="3">
        <v>-3.7305335999999998</v>
      </c>
      <c r="G16" s="4">
        <f t="shared" si="0"/>
        <v>81.25</v>
      </c>
      <c r="H16" s="5">
        <f t="shared" si="1"/>
        <v>77.519466399999999</v>
      </c>
    </row>
    <row r="17" spans="1:8" x14ac:dyDescent="0.25">
      <c r="A17" s="1">
        <v>27</v>
      </c>
      <c r="B17" t="s">
        <v>85</v>
      </c>
      <c r="F17" s="3">
        <v>-6.6699066199999999</v>
      </c>
      <c r="G17" s="4">
        <f t="shared" si="0"/>
        <v>84.375</v>
      </c>
      <c r="H17" s="5">
        <f t="shared" si="1"/>
        <v>77.705093379999994</v>
      </c>
    </row>
    <row r="18" spans="1:8" x14ac:dyDescent="0.25">
      <c r="A18" s="1">
        <v>28</v>
      </c>
      <c r="B18" t="s">
        <v>86</v>
      </c>
      <c r="F18" s="3">
        <v>-15.60336876</v>
      </c>
      <c r="G18" s="4">
        <f t="shared" si="0"/>
        <v>87.5</v>
      </c>
      <c r="H18" s="5">
        <f t="shared" si="1"/>
        <v>71.896631240000005</v>
      </c>
    </row>
    <row r="19" spans="1:8" x14ac:dyDescent="0.25">
      <c r="A19" s="1">
        <v>29</v>
      </c>
      <c r="B19" t="s">
        <v>87</v>
      </c>
      <c r="F19" s="3">
        <v>-16</v>
      </c>
      <c r="G19" s="4">
        <f t="shared" si="0"/>
        <v>90.625</v>
      </c>
      <c r="H19" s="5">
        <f t="shared" si="1"/>
        <v>74.625</v>
      </c>
    </row>
    <row r="20" spans="1:8" x14ac:dyDescent="0.25">
      <c r="A20" s="1">
        <v>30</v>
      </c>
      <c r="B20" t="s">
        <v>88</v>
      </c>
      <c r="F20" s="3">
        <v>-16</v>
      </c>
      <c r="G20" s="4">
        <f t="shared" si="0"/>
        <v>93.75</v>
      </c>
      <c r="H20" s="5">
        <f t="shared" si="1"/>
        <v>77.75</v>
      </c>
    </row>
    <row r="21" spans="1:8" x14ac:dyDescent="0.25">
      <c r="A21" s="1">
        <v>31</v>
      </c>
      <c r="B21" t="s">
        <v>89</v>
      </c>
      <c r="F21" s="3">
        <v>-16</v>
      </c>
      <c r="G21" s="4">
        <f t="shared" si="0"/>
        <v>96.875</v>
      </c>
      <c r="H21" s="5">
        <f t="shared" si="1"/>
        <v>80.875</v>
      </c>
    </row>
    <row r="22" spans="1:8" x14ac:dyDescent="0.25">
      <c r="A22" s="1"/>
      <c r="F22" s="3"/>
      <c r="G22" s="4"/>
      <c r="H22" s="5"/>
    </row>
  </sheetData>
  <pageMargins left="0.7" right="0.7" top="0.75" bottom="0.75" header="0.3" footer="0.3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:A46"/>
  <sheetViews>
    <sheetView topLeftCell="A22" workbookViewId="0">
      <selection activeCell="A22" sqref="A22:A46"/>
    </sheetView>
  </sheetViews>
  <sheetFormatPr baseColWidth="10" defaultRowHeight="15" x14ac:dyDescent="0.25"/>
  <cols>
    <col min="1" max="1" width="80" bestFit="1" customWidth="1"/>
  </cols>
  <sheetData>
    <row r="22" spans="1:1" x14ac:dyDescent="0.25">
      <c r="A22" t="s">
        <v>1</v>
      </c>
    </row>
    <row r="23" spans="1:1" x14ac:dyDescent="0.25">
      <c r="A23" t="s">
        <v>2</v>
      </c>
    </row>
    <row r="24" spans="1:1" x14ac:dyDescent="0.25">
      <c r="A24" t="s">
        <v>3</v>
      </c>
    </row>
    <row r="25" spans="1:1" x14ac:dyDescent="0.25">
      <c r="A25" t="s">
        <v>4</v>
      </c>
    </row>
    <row r="26" spans="1:1" x14ac:dyDescent="0.25">
      <c r="A26" t="s">
        <v>26</v>
      </c>
    </row>
    <row r="27" spans="1:1" x14ac:dyDescent="0.25">
      <c r="A27" t="s">
        <v>116</v>
      </c>
    </row>
    <row r="28" spans="1:1" x14ac:dyDescent="0.25">
      <c r="A28" t="s">
        <v>5</v>
      </c>
    </row>
    <row r="29" spans="1:1" x14ac:dyDescent="0.25">
      <c r="A29" t="s">
        <v>117</v>
      </c>
    </row>
    <row r="30" spans="1:1" x14ac:dyDescent="0.25">
      <c r="A30" t="s">
        <v>21</v>
      </c>
    </row>
    <row r="31" spans="1:1" x14ac:dyDescent="0.25">
      <c r="A31" t="s">
        <v>118</v>
      </c>
    </row>
    <row r="32" spans="1:1" x14ac:dyDescent="0.25">
      <c r="A32" t="s">
        <v>40</v>
      </c>
    </row>
    <row r="33" spans="1:1" x14ac:dyDescent="0.25">
      <c r="A33" t="s">
        <v>7</v>
      </c>
    </row>
    <row r="34" spans="1:1" x14ac:dyDescent="0.25">
      <c r="A34" t="s">
        <v>8</v>
      </c>
    </row>
    <row r="35" spans="1:1" x14ac:dyDescent="0.25">
      <c r="A35" t="s">
        <v>9</v>
      </c>
    </row>
    <row r="36" spans="1:1" x14ac:dyDescent="0.25">
      <c r="A36" t="s">
        <v>23</v>
      </c>
    </row>
    <row r="37" spans="1:1" x14ac:dyDescent="0.25">
      <c r="A37" t="s">
        <v>11</v>
      </c>
    </row>
    <row r="38" spans="1:1" x14ac:dyDescent="0.25">
      <c r="A38" t="s">
        <v>12</v>
      </c>
    </row>
    <row r="39" spans="1:1" x14ac:dyDescent="0.25">
      <c r="A39" t="s">
        <v>13</v>
      </c>
    </row>
    <row r="40" spans="1:1" x14ac:dyDescent="0.25">
      <c r="A40" t="s">
        <v>14</v>
      </c>
    </row>
    <row r="41" spans="1:1" x14ac:dyDescent="0.25">
      <c r="A41" t="s">
        <v>15</v>
      </c>
    </row>
    <row r="42" spans="1:1" x14ac:dyDescent="0.25">
      <c r="A42" t="s">
        <v>16</v>
      </c>
    </row>
    <row r="43" spans="1:1" x14ac:dyDescent="0.25">
      <c r="A43" t="s">
        <v>17</v>
      </c>
    </row>
    <row r="44" spans="1:1" x14ac:dyDescent="0.25">
      <c r="A44" t="s">
        <v>18</v>
      </c>
    </row>
    <row r="45" spans="1:1" x14ac:dyDescent="0.25">
      <c r="A45" t="s">
        <v>19</v>
      </c>
    </row>
    <row r="46" spans="1:1" x14ac:dyDescent="0.25">
      <c r="A46" t="s">
        <v>20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sqref="A1:A25"/>
    </sheetView>
  </sheetViews>
  <sheetFormatPr baseColWidth="10" defaultRowHeight="15" x14ac:dyDescent="0.25"/>
  <cols>
    <col min="1" max="1" width="80" bestFit="1" customWidth="1"/>
  </cols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5" spans="1:1" x14ac:dyDescent="0.25">
      <c r="A5" t="s">
        <v>45</v>
      </c>
    </row>
    <row r="6" spans="1:1" x14ac:dyDescent="0.25">
      <c r="A6" t="s">
        <v>119</v>
      </c>
    </row>
    <row r="7" spans="1:1" x14ac:dyDescent="0.25">
      <c r="A7" t="s">
        <v>48</v>
      </c>
    </row>
    <row r="8" spans="1:1" x14ac:dyDescent="0.25">
      <c r="A8" t="s">
        <v>120</v>
      </c>
    </row>
    <row r="9" spans="1:1" x14ac:dyDescent="0.25">
      <c r="A9" t="s">
        <v>50</v>
      </c>
    </row>
    <row r="10" spans="1:1" x14ac:dyDescent="0.25">
      <c r="A10" t="s">
        <v>121</v>
      </c>
    </row>
    <row r="11" spans="1:1" x14ac:dyDescent="0.25">
      <c r="A11" t="s">
        <v>58</v>
      </c>
    </row>
    <row r="12" spans="1:1" x14ac:dyDescent="0.25">
      <c r="A12" t="s">
        <v>7</v>
      </c>
    </row>
    <row r="13" spans="1:1" x14ac:dyDescent="0.25">
      <c r="A13" t="s">
        <v>8</v>
      </c>
    </row>
    <row r="14" spans="1:1" x14ac:dyDescent="0.25">
      <c r="A14" t="s">
        <v>9</v>
      </c>
    </row>
    <row r="15" spans="1:1" x14ac:dyDescent="0.25">
      <c r="A15" t="s">
        <v>23</v>
      </c>
    </row>
    <row r="16" spans="1:1" x14ac:dyDescent="0.25">
      <c r="A16" t="s">
        <v>11</v>
      </c>
    </row>
    <row r="17" spans="1:1" x14ac:dyDescent="0.25">
      <c r="A17" t="s">
        <v>12</v>
      </c>
    </row>
    <row r="18" spans="1:1" x14ac:dyDescent="0.25">
      <c r="A18" t="s">
        <v>13</v>
      </c>
    </row>
    <row r="19" spans="1:1" x14ac:dyDescent="0.25">
      <c r="A19" t="s">
        <v>14</v>
      </c>
    </row>
    <row r="20" spans="1:1" x14ac:dyDescent="0.25">
      <c r="A20" t="s">
        <v>15</v>
      </c>
    </row>
    <row r="21" spans="1:1" x14ac:dyDescent="0.25">
      <c r="A21" t="s">
        <v>16</v>
      </c>
    </row>
    <row r="22" spans="1:1" x14ac:dyDescent="0.25">
      <c r="A22" t="s">
        <v>17</v>
      </c>
    </row>
    <row r="23" spans="1:1" x14ac:dyDescent="0.25">
      <c r="A23" t="s">
        <v>18</v>
      </c>
    </row>
    <row r="24" spans="1:1" x14ac:dyDescent="0.25">
      <c r="A24" t="s">
        <v>19</v>
      </c>
    </row>
    <row r="25" spans="1:1" x14ac:dyDescent="0.25">
      <c r="A25" t="s">
        <v>20</v>
      </c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sqref="A1:A25"/>
    </sheetView>
  </sheetViews>
  <sheetFormatPr baseColWidth="10" defaultRowHeight="15" x14ac:dyDescent="0.25"/>
  <cols>
    <col min="1" max="1" width="80" bestFit="1" customWidth="1"/>
  </cols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5" spans="1:1" x14ac:dyDescent="0.25">
      <c r="A5" t="s">
        <v>64</v>
      </c>
    </row>
    <row r="6" spans="1:1" x14ac:dyDescent="0.25">
      <c r="A6" t="s">
        <v>122</v>
      </c>
    </row>
    <row r="7" spans="1:1" x14ac:dyDescent="0.25">
      <c r="A7" t="s">
        <v>46</v>
      </c>
    </row>
    <row r="8" spans="1:1" x14ac:dyDescent="0.25">
      <c r="A8" t="s">
        <v>123</v>
      </c>
    </row>
    <row r="9" spans="1:1" x14ac:dyDescent="0.25">
      <c r="A9" t="s">
        <v>52</v>
      </c>
    </row>
    <row r="10" spans="1:1" x14ac:dyDescent="0.25">
      <c r="A10" t="s">
        <v>124</v>
      </c>
    </row>
    <row r="11" spans="1:1" x14ac:dyDescent="0.25">
      <c r="A11" t="s">
        <v>59</v>
      </c>
    </row>
    <row r="12" spans="1:1" x14ac:dyDescent="0.25">
      <c r="A12" t="s">
        <v>7</v>
      </c>
    </row>
    <row r="13" spans="1:1" x14ac:dyDescent="0.25">
      <c r="A13" t="s">
        <v>8</v>
      </c>
    </row>
    <row r="14" spans="1:1" x14ac:dyDescent="0.25">
      <c r="A14" t="s">
        <v>9</v>
      </c>
    </row>
    <row r="15" spans="1:1" x14ac:dyDescent="0.25">
      <c r="A15" t="s">
        <v>10</v>
      </c>
    </row>
    <row r="16" spans="1:1" x14ac:dyDescent="0.25">
      <c r="A16" t="s">
        <v>11</v>
      </c>
    </row>
    <row r="17" spans="1:1" x14ac:dyDescent="0.25">
      <c r="A17" t="s">
        <v>12</v>
      </c>
    </row>
    <row r="18" spans="1:1" x14ac:dyDescent="0.25">
      <c r="A18" t="s">
        <v>13</v>
      </c>
    </row>
    <row r="19" spans="1:1" x14ac:dyDescent="0.25">
      <c r="A19" t="s">
        <v>14</v>
      </c>
    </row>
    <row r="20" spans="1:1" x14ac:dyDescent="0.25">
      <c r="A20" t="s">
        <v>15</v>
      </c>
    </row>
    <row r="21" spans="1:1" x14ac:dyDescent="0.25">
      <c r="A21" t="s">
        <v>16</v>
      </c>
    </row>
    <row r="22" spans="1:1" x14ac:dyDescent="0.25">
      <c r="A22" t="s">
        <v>17</v>
      </c>
    </row>
    <row r="23" spans="1:1" x14ac:dyDescent="0.25">
      <c r="A23" t="s">
        <v>18</v>
      </c>
    </row>
    <row r="24" spans="1:1" x14ac:dyDescent="0.25">
      <c r="A24" t="s">
        <v>19</v>
      </c>
    </row>
    <row r="25" spans="1:1" x14ac:dyDescent="0.25">
      <c r="A25" t="s">
        <v>20</v>
      </c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sqref="A1:A25"/>
    </sheetView>
  </sheetViews>
  <sheetFormatPr baseColWidth="10" defaultRowHeight="15" x14ac:dyDescent="0.25"/>
  <cols>
    <col min="1" max="1" width="80" bestFit="1" customWidth="1"/>
  </cols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5" spans="1:1" x14ac:dyDescent="0.25">
      <c r="A5" t="s">
        <v>30</v>
      </c>
    </row>
    <row r="6" spans="1:1" x14ac:dyDescent="0.25">
      <c r="A6" t="s">
        <v>125</v>
      </c>
    </row>
    <row r="7" spans="1:1" x14ac:dyDescent="0.25">
      <c r="A7" t="s">
        <v>44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60</v>
      </c>
    </row>
    <row r="12" spans="1:1" x14ac:dyDescent="0.25">
      <c r="A12" t="s">
        <v>7</v>
      </c>
    </row>
    <row r="13" spans="1:1" x14ac:dyDescent="0.25">
      <c r="A13" t="s">
        <v>8</v>
      </c>
    </row>
    <row r="14" spans="1:1" x14ac:dyDescent="0.25">
      <c r="A14" t="s">
        <v>9</v>
      </c>
    </row>
    <row r="15" spans="1:1" x14ac:dyDescent="0.25">
      <c r="A15" t="s">
        <v>63</v>
      </c>
    </row>
    <row r="16" spans="1:1" x14ac:dyDescent="0.25">
      <c r="A16" t="s">
        <v>11</v>
      </c>
    </row>
    <row r="17" spans="1:1" x14ac:dyDescent="0.25">
      <c r="A17" t="s">
        <v>12</v>
      </c>
    </row>
    <row r="18" spans="1:1" x14ac:dyDescent="0.25">
      <c r="A18" t="s">
        <v>13</v>
      </c>
    </row>
    <row r="19" spans="1:1" x14ac:dyDescent="0.25">
      <c r="A19" t="s">
        <v>14</v>
      </c>
    </row>
    <row r="20" spans="1:1" x14ac:dyDescent="0.25">
      <c r="A20" t="s">
        <v>15</v>
      </c>
    </row>
    <row r="21" spans="1:1" x14ac:dyDescent="0.25">
      <c r="A21" t="s">
        <v>16</v>
      </c>
    </row>
    <row r="22" spans="1:1" x14ac:dyDescent="0.25">
      <c r="A22" t="s">
        <v>17</v>
      </c>
    </row>
    <row r="23" spans="1:1" x14ac:dyDescent="0.25">
      <c r="A23" t="s">
        <v>18</v>
      </c>
    </row>
    <row r="24" spans="1:1" x14ac:dyDescent="0.25">
      <c r="A24" t="s">
        <v>19</v>
      </c>
    </row>
    <row r="25" spans="1:1" x14ac:dyDescent="0.25">
      <c r="A25" t="s">
        <v>20</v>
      </c>
    </row>
  </sheetData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sqref="A1:A25"/>
    </sheetView>
  </sheetViews>
  <sheetFormatPr baseColWidth="10" defaultRowHeight="15" x14ac:dyDescent="0.25"/>
  <cols>
    <col min="1" max="1" width="80" bestFit="1" customWidth="1"/>
  </cols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5" spans="1:1" x14ac:dyDescent="0.25">
      <c r="A5" t="s">
        <v>26</v>
      </c>
    </row>
    <row r="6" spans="1:1" x14ac:dyDescent="0.25">
      <c r="A6" t="s">
        <v>129</v>
      </c>
    </row>
    <row r="7" spans="1:1" x14ac:dyDescent="0.25">
      <c r="A7" t="s">
        <v>55</v>
      </c>
    </row>
    <row r="8" spans="1:1" x14ac:dyDescent="0.25">
      <c r="A8" t="s">
        <v>120</v>
      </c>
    </row>
    <row r="9" spans="1:1" x14ac:dyDescent="0.25">
      <c r="A9" t="s">
        <v>49</v>
      </c>
    </row>
    <row r="10" spans="1:1" x14ac:dyDescent="0.25">
      <c r="A10" t="s">
        <v>130</v>
      </c>
    </row>
    <row r="11" spans="1:1" x14ac:dyDescent="0.25">
      <c r="A11" t="s">
        <v>61</v>
      </c>
    </row>
    <row r="12" spans="1:1" x14ac:dyDescent="0.25">
      <c r="A12" t="s">
        <v>7</v>
      </c>
    </row>
    <row r="13" spans="1:1" x14ac:dyDescent="0.25">
      <c r="A13" t="s">
        <v>8</v>
      </c>
    </row>
    <row r="14" spans="1:1" x14ac:dyDescent="0.25">
      <c r="A14" t="s">
        <v>9</v>
      </c>
    </row>
    <row r="15" spans="1:1" x14ac:dyDescent="0.25">
      <c r="A15" t="s">
        <v>51</v>
      </c>
    </row>
    <row r="16" spans="1:1" x14ac:dyDescent="0.25">
      <c r="A16" t="s">
        <v>11</v>
      </c>
    </row>
    <row r="17" spans="1:1" x14ac:dyDescent="0.25">
      <c r="A17" t="s">
        <v>12</v>
      </c>
    </row>
    <row r="18" spans="1:1" x14ac:dyDescent="0.25">
      <c r="A18" t="s">
        <v>13</v>
      </c>
    </row>
    <row r="19" spans="1:1" x14ac:dyDescent="0.25">
      <c r="A19" t="s">
        <v>14</v>
      </c>
    </row>
    <row r="20" spans="1:1" x14ac:dyDescent="0.25">
      <c r="A20" t="s">
        <v>15</v>
      </c>
    </row>
    <row r="21" spans="1:1" x14ac:dyDescent="0.25">
      <c r="A21" t="s">
        <v>16</v>
      </c>
    </row>
    <row r="22" spans="1:1" x14ac:dyDescent="0.25">
      <c r="A22" t="s">
        <v>17</v>
      </c>
    </row>
    <row r="23" spans="1:1" x14ac:dyDescent="0.25">
      <c r="A23" t="s">
        <v>18</v>
      </c>
    </row>
    <row r="24" spans="1:1" x14ac:dyDescent="0.25">
      <c r="A24" t="s">
        <v>19</v>
      </c>
    </row>
    <row r="25" spans="1:1" x14ac:dyDescent="0.25">
      <c r="A25" t="s">
        <v>20</v>
      </c>
    </row>
  </sheetData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sqref="A1:A25"/>
    </sheetView>
  </sheetViews>
  <sheetFormatPr baseColWidth="10" defaultRowHeight="15" x14ac:dyDescent="0.25"/>
  <cols>
    <col min="1" max="1" width="80" bestFit="1" customWidth="1"/>
  </cols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5" spans="1:1" x14ac:dyDescent="0.25">
      <c r="A5" t="s">
        <v>30</v>
      </c>
    </row>
    <row r="6" spans="1:1" x14ac:dyDescent="0.25">
      <c r="A6" t="s">
        <v>131</v>
      </c>
    </row>
    <row r="7" spans="1:1" x14ac:dyDescent="0.25">
      <c r="A7" t="s">
        <v>46</v>
      </c>
    </row>
    <row r="8" spans="1:1" x14ac:dyDescent="0.25">
      <c r="A8" t="s">
        <v>132</v>
      </c>
    </row>
    <row r="9" spans="1:1" x14ac:dyDescent="0.25">
      <c r="A9" t="s">
        <v>21</v>
      </c>
    </row>
    <row r="10" spans="1:1" x14ac:dyDescent="0.25">
      <c r="A10" t="s">
        <v>133</v>
      </c>
    </row>
    <row r="11" spans="1:1" x14ac:dyDescent="0.25">
      <c r="A11" t="s">
        <v>62</v>
      </c>
    </row>
    <row r="12" spans="1:1" x14ac:dyDescent="0.25">
      <c r="A12" t="s">
        <v>7</v>
      </c>
    </row>
    <row r="13" spans="1:1" x14ac:dyDescent="0.25">
      <c r="A13" t="s">
        <v>8</v>
      </c>
    </row>
    <row r="14" spans="1:1" x14ac:dyDescent="0.25">
      <c r="A14" t="s">
        <v>9</v>
      </c>
    </row>
    <row r="15" spans="1:1" x14ac:dyDescent="0.25">
      <c r="A15" t="s">
        <v>22</v>
      </c>
    </row>
    <row r="16" spans="1:1" x14ac:dyDescent="0.25">
      <c r="A16" t="s">
        <v>11</v>
      </c>
    </row>
    <row r="17" spans="1:1" x14ac:dyDescent="0.25">
      <c r="A17" t="s">
        <v>12</v>
      </c>
    </row>
    <row r="18" spans="1:1" x14ac:dyDescent="0.25">
      <c r="A18" t="s">
        <v>13</v>
      </c>
    </row>
    <row r="19" spans="1:1" x14ac:dyDescent="0.25">
      <c r="A19" t="s">
        <v>14</v>
      </c>
    </row>
    <row r="20" spans="1:1" x14ac:dyDescent="0.25">
      <c r="A20" t="s">
        <v>15</v>
      </c>
    </row>
    <row r="21" spans="1:1" x14ac:dyDescent="0.25">
      <c r="A21" t="s">
        <v>16</v>
      </c>
    </row>
    <row r="22" spans="1:1" x14ac:dyDescent="0.25">
      <c r="A22" t="s">
        <v>17</v>
      </c>
    </row>
    <row r="23" spans="1:1" x14ac:dyDescent="0.25">
      <c r="A23" t="s">
        <v>18</v>
      </c>
    </row>
    <row r="24" spans="1:1" x14ac:dyDescent="0.25">
      <c r="A24" t="s">
        <v>19</v>
      </c>
    </row>
    <row r="25" spans="1:1" x14ac:dyDescent="0.25">
      <c r="A25" t="s">
        <v>20</v>
      </c>
    </row>
  </sheetData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28"/>
  <sheetViews>
    <sheetView topLeftCell="A4" workbookViewId="0">
      <selection activeCell="A4" sqref="A4:A28"/>
    </sheetView>
  </sheetViews>
  <sheetFormatPr baseColWidth="10" defaultRowHeight="15" x14ac:dyDescent="0.25"/>
  <cols>
    <col min="1" max="1" width="80" bestFit="1" customWidth="1"/>
  </cols>
  <sheetData>
    <row r="4" spans="1:1" x14ac:dyDescent="0.25">
      <c r="A4" t="s">
        <v>1</v>
      </c>
    </row>
    <row r="5" spans="1:1" x14ac:dyDescent="0.25">
      <c r="A5" t="s">
        <v>2</v>
      </c>
    </row>
    <row r="6" spans="1:1" x14ac:dyDescent="0.25">
      <c r="A6" t="s">
        <v>3</v>
      </c>
    </row>
    <row r="7" spans="1:1" x14ac:dyDescent="0.25">
      <c r="A7" t="s">
        <v>4</v>
      </c>
    </row>
    <row r="8" spans="1:1" x14ac:dyDescent="0.25">
      <c r="A8" t="s">
        <v>30</v>
      </c>
    </row>
    <row r="9" spans="1:1" x14ac:dyDescent="0.25">
      <c r="A9" t="s">
        <v>134</v>
      </c>
    </row>
    <row r="10" spans="1:1" x14ac:dyDescent="0.25">
      <c r="A10" t="s">
        <v>53</v>
      </c>
    </row>
    <row r="11" spans="1:1" x14ac:dyDescent="0.25">
      <c r="A11" t="s">
        <v>101</v>
      </c>
    </row>
    <row r="12" spans="1:1" x14ac:dyDescent="0.25">
      <c r="A12" t="s">
        <v>65</v>
      </c>
    </row>
    <row r="13" spans="1:1" x14ac:dyDescent="0.25">
      <c r="A13" t="s">
        <v>135</v>
      </c>
    </row>
    <row r="14" spans="1:1" x14ac:dyDescent="0.25">
      <c r="A14" t="s">
        <v>66</v>
      </c>
    </row>
    <row r="15" spans="1:1" x14ac:dyDescent="0.25">
      <c r="A15" t="s">
        <v>7</v>
      </c>
    </row>
    <row r="16" spans="1:1" x14ac:dyDescent="0.25">
      <c r="A16" t="s">
        <v>8</v>
      </c>
    </row>
    <row r="17" spans="1:1" x14ac:dyDescent="0.25">
      <c r="A17" t="s">
        <v>9</v>
      </c>
    </row>
    <row r="18" spans="1:1" x14ac:dyDescent="0.25">
      <c r="A18" t="s">
        <v>22</v>
      </c>
    </row>
    <row r="19" spans="1:1" x14ac:dyDescent="0.25">
      <c r="A19" t="s">
        <v>11</v>
      </c>
    </row>
    <row r="20" spans="1:1" x14ac:dyDescent="0.25">
      <c r="A20" t="s">
        <v>12</v>
      </c>
    </row>
    <row r="21" spans="1:1" x14ac:dyDescent="0.25">
      <c r="A21" t="s">
        <v>13</v>
      </c>
    </row>
    <row r="22" spans="1:1" x14ac:dyDescent="0.25">
      <c r="A22" t="s">
        <v>14</v>
      </c>
    </row>
    <row r="23" spans="1:1" x14ac:dyDescent="0.25">
      <c r="A23" t="s">
        <v>15</v>
      </c>
    </row>
    <row r="24" spans="1:1" x14ac:dyDescent="0.25">
      <c r="A24" t="s">
        <v>16</v>
      </c>
    </row>
    <row r="25" spans="1:1" x14ac:dyDescent="0.25">
      <c r="A25" t="s">
        <v>17</v>
      </c>
    </row>
    <row r="26" spans="1:1" x14ac:dyDescent="0.25">
      <c r="A26" t="s">
        <v>18</v>
      </c>
    </row>
    <row r="27" spans="1:1" x14ac:dyDescent="0.25">
      <c r="A27" t="s">
        <v>19</v>
      </c>
    </row>
    <row r="28" spans="1:1" x14ac:dyDescent="0.25">
      <c r="A28" t="s">
        <v>20</v>
      </c>
    </row>
  </sheetData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sqref="A1:A25"/>
    </sheetView>
  </sheetViews>
  <sheetFormatPr baseColWidth="10" defaultRowHeight="15" x14ac:dyDescent="0.25"/>
  <cols>
    <col min="1" max="1" width="80" bestFit="1" customWidth="1"/>
  </cols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5" spans="1:1" x14ac:dyDescent="0.25">
      <c r="A5" t="s">
        <v>26</v>
      </c>
    </row>
    <row r="6" spans="1:1" x14ac:dyDescent="0.25">
      <c r="A6" t="s">
        <v>136</v>
      </c>
    </row>
    <row r="7" spans="1:1" x14ac:dyDescent="0.25">
      <c r="A7" t="s">
        <v>47</v>
      </c>
    </row>
    <row r="8" spans="1:1" x14ac:dyDescent="0.25">
      <c r="A8" t="s">
        <v>137</v>
      </c>
    </row>
    <row r="9" spans="1:1" x14ac:dyDescent="0.25">
      <c r="A9" t="s">
        <v>65</v>
      </c>
    </row>
    <row r="10" spans="1:1" x14ac:dyDescent="0.25">
      <c r="A10" t="s">
        <v>138</v>
      </c>
    </row>
    <row r="11" spans="1:1" x14ac:dyDescent="0.25">
      <c r="A11" t="s">
        <v>67</v>
      </c>
    </row>
    <row r="12" spans="1:1" x14ac:dyDescent="0.25">
      <c r="A12" t="s">
        <v>7</v>
      </c>
    </row>
    <row r="13" spans="1:1" x14ac:dyDescent="0.25">
      <c r="A13" t="s">
        <v>8</v>
      </c>
    </row>
    <row r="14" spans="1:1" x14ac:dyDescent="0.25">
      <c r="A14" t="s">
        <v>9</v>
      </c>
    </row>
    <row r="15" spans="1:1" x14ac:dyDescent="0.25">
      <c r="A15" t="s">
        <v>27</v>
      </c>
    </row>
    <row r="16" spans="1:1" x14ac:dyDescent="0.25">
      <c r="A16" t="s">
        <v>11</v>
      </c>
    </row>
    <row r="17" spans="1:1" x14ac:dyDescent="0.25">
      <c r="A17" t="s">
        <v>12</v>
      </c>
    </row>
    <row r="18" spans="1:1" x14ac:dyDescent="0.25">
      <c r="A18" t="s">
        <v>13</v>
      </c>
    </row>
    <row r="19" spans="1:1" x14ac:dyDescent="0.25">
      <c r="A19" t="s">
        <v>14</v>
      </c>
    </row>
    <row r="20" spans="1:1" x14ac:dyDescent="0.25">
      <c r="A20" t="s">
        <v>15</v>
      </c>
    </row>
    <row r="21" spans="1:1" x14ac:dyDescent="0.25">
      <c r="A21" t="s">
        <v>16</v>
      </c>
    </row>
    <row r="22" spans="1:1" x14ac:dyDescent="0.25">
      <c r="A22" t="s">
        <v>17</v>
      </c>
    </row>
    <row r="23" spans="1:1" x14ac:dyDescent="0.25">
      <c r="A23" t="s">
        <v>18</v>
      </c>
    </row>
    <row r="24" spans="1:1" x14ac:dyDescent="0.25">
      <c r="A24" t="s">
        <v>19</v>
      </c>
    </row>
    <row r="25" spans="1:1" x14ac:dyDescent="0.25">
      <c r="A25" t="s">
        <v>20</v>
      </c>
    </row>
  </sheetData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sqref="A1:A25"/>
    </sheetView>
  </sheetViews>
  <sheetFormatPr baseColWidth="10" defaultRowHeight="15" x14ac:dyDescent="0.25"/>
  <cols>
    <col min="1" max="1" width="80" bestFit="1" customWidth="1"/>
  </cols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5" spans="1:1" x14ac:dyDescent="0.25">
      <c r="A5" t="s">
        <v>30</v>
      </c>
    </row>
    <row r="6" spans="1:1" x14ac:dyDescent="0.25">
      <c r="A6" t="s">
        <v>139</v>
      </c>
    </row>
    <row r="7" spans="1:1" x14ac:dyDescent="0.25">
      <c r="A7" t="s">
        <v>5</v>
      </c>
    </row>
    <row r="8" spans="1:1" x14ac:dyDescent="0.25">
      <c r="A8" t="s">
        <v>140</v>
      </c>
    </row>
    <row r="9" spans="1:1" x14ac:dyDescent="0.25">
      <c r="A9" t="s">
        <v>21</v>
      </c>
    </row>
    <row r="10" spans="1:1" x14ac:dyDescent="0.25">
      <c r="A10" t="s">
        <v>141</v>
      </c>
    </row>
    <row r="11" spans="1:1" x14ac:dyDescent="0.25">
      <c r="A11" t="s">
        <v>68</v>
      </c>
    </row>
    <row r="12" spans="1:1" x14ac:dyDescent="0.25">
      <c r="A12" t="s">
        <v>7</v>
      </c>
    </row>
    <row r="13" spans="1:1" x14ac:dyDescent="0.25">
      <c r="A13" t="s">
        <v>8</v>
      </c>
    </row>
    <row r="14" spans="1:1" x14ac:dyDescent="0.25">
      <c r="A14" t="s">
        <v>9</v>
      </c>
    </row>
    <row r="15" spans="1:1" x14ac:dyDescent="0.25">
      <c r="A15" t="s">
        <v>27</v>
      </c>
    </row>
    <row r="16" spans="1:1" x14ac:dyDescent="0.25">
      <c r="A16" t="s">
        <v>11</v>
      </c>
    </row>
    <row r="17" spans="1:1" x14ac:dyDescent="0.25">
      <c r="A17" t="s">
        <v>12</v>
      </c>
    </row>
    <row r="18" spans="1:1" x14ac:dyDescent="0.25">
      <c r="A18" t="s">
        <v>13</v>
      </c>
    </row>
    <row r="19" spans="1:1" x14ac:dyDescent="0.25">
      <c r="A19" t="s">
        <v>14</v>
      </c>
    </row>
    <row r="20" spans="1:1" x14ac:dyDescent="0.25">
      <c r="A20" t="s">
        <v>15</v>
      </c>
    </row>
    <row r="21" spans="1:1" x14ac:dyDescent="0.25">
      <c r="A21" t="s">
        <v>16</v>
      </c>
    </row>
    <row r="22" spans="1:1" x14ac:dyDescent="0.25">
      <c r="A22" t="s">
        <v>17</v>
      </c>
    </row>
    <row r="23" spans="1:1" x14ac:dyDescent="0.25">
      <c r="A23" t="s">
        <v>18</v>
      </c>
    </row>
    <row r="24" spans="1:1" x14ac:dyDescent="0.25">
      <c r="A24" t="s">
        <v>19</v>
      </c>
    </row>
    <row r="25" spans="1:1" x14ac:dyDescent="0.25">
      <c r="A25" t="s">
        <v>20</v>
      </c>
    </row>
  </sheetData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sqref="A1:A25"/>
    </sheetView>
  </sheetViews>
  <sheetFormatPr baseColWidth="10" defaultRowHeight="15" x14ac:dyDescent="0.25"/>
  <cols>
    <col min="1" max="1" width="80" bestFit="1" customWidth="1"/>
  </cols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5" spans="1:1" x14ac:dyDescent="0.25">
      <c r="A5" t="s">
        <v>28</v>
      </c>
    </row>
    <row r="6" spans="1:1" x14ac:dyDescent="0.25">
      <c r="A6" t="s">
        <v>142</v>
      </c>
    </row>
    <row r="7" spans="1:1" x14ac:dyDescent="0.25">
      <c r="A7" t="s">
        <v>57</v>
      </c>
    </row>
    <row r="8" spans="1:1" x14ac:dyDescent="0.25">
      <c r="A8" t="s">
        <v>143</v>
      </c>
    </row>
    <row r="9" spans="1:1" x14ac:dyDescent="0.25">
      <c r="A9" t="s">
        <v>6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7</v>
      </c>
    </row>
    <row r="13" spans="1:1" x14ac:dyDescent="0.25">
      <c r="A13" t="s">
        <v>8</v>
      </c>
    </row>
    <row r="14" spans="1:1" x14ac:dyDescent="0.25">
      <c r="A14" t="s">
        <v>9</v>
      </c>
    </row>
    <row r="15" spans="1:1" x14ac:dyDescent="0.25">
      <c r="A15" t="s">
        <v>27</v>
      </c>
    </row>
    <row r="16" spans="1:1" x14ac:dyDescent="0.25">
      <c r="A16" t="s">
        <v>11</v>
      </c>
    </row>
    <row r="17" spans="1:1" x14ac:dyDescent="0.25">
      <c r="A17" t="s">
        <v>12</v>
      </c>
    </row>
    <row r="18" spans="1:1" x14ac:dyDescent="0.25">
      <c r="A18" t="s">
        <v>13</v>
      </c>
    </row>
    <row r="19" spans="1:1" x14ac:dyDescent="0.25">
      <c r="A19" t="s">
        <v>14</v>
      </c>
    </row>
    <row r="20" spans="1:1" x14ac:dyDescent="0.25">
      <c r="A20" t="s">
        <v>15</v>
      </c>
    </row>
    <row r="21" spans="1:1" x14ac:dyDescent="0.25">
      <c r="A21" t="s">
        <v>16</v>
      </c>
    </row>
    <row r="22" spans="1:1" x14ac:dyDescent="0.25">
      <c r="A22" t="s">
        <v>17</v>
      </c>
    </row>
    <row r="23" spans="1:1" x14ac:dyDescent="0.25">
      <c r="A23" t="s">
        <v>18</v>
      </c>
    </row>
    <row r="24" spans="1:1" x14ac:dyDescent="0.25">
      <c r="A24" t="s">
        <v>19</v>
      </c>
    </row>
    <row r="25" spans="1:1" x14ac:dyDescent="0.25">
      <c r="A25" t="s">
        <v>20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sqref="A1:A25"/>
    </sheetView>
  </sheetViews>
  <sheetFormatPr baseColWidth="10" defaultRowHeight="15" x14ac:dyDescent="0.25"/>
  <cols>
    <col min="1" max="1" width="80" bestFit="1" customWidth="1"/>
  </cols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5" spans="1:1" x14ac:dyDescent="0.25">
      <c r="A5" t="s">
        <v>26</v>
      </c>
    </row>
    <row r="6" spans="1:1" x14ac:dyDescent="0.25">
      <c r="A6" t="s">
        <v>90</v>
      </c>
    </row>
    <row r="7" spans="1:1" x14ac:dyDescent="0.25">
      <c r="A7" t="s">
        <v>5</v>
      </c>
    </row>
    <row r="8" spans="1:1" x14ac:dyDescent="0.25">
      <c r="A8" t="s">
        <v>54</v>
      </c>
    </row>
    <row r="9" spans="1:1" x14ac:dyDescent="0.25">
      <c r="A9" t="s">
        <v>56</v>
      </c>
    </row>
    <row r="10" spans="1:1" x14ac:dyDescent="0.25">
      <c r="A10" t="s">
        <v>91</v>
      </c>
    </row>
    <row r="11" spans="1:1" x14ac:dyDescent="0.25">
      <c r="A11" t="s">
        <v>29</v>
      </c>
    </row>
    <row r="12" spans="1:1" x14ac:dyDescent="0.25">
      <c r="A12" t="s">
        <v>7</v>
      </c>
    </row>
    <row r="13" spans="1:1" x14ac:dyDescent="0.25">
      <c r="A13" t="s">
        <v>8</v>
      </c>
    </row>
    <row r="14" spans="1:1" x14ac:dyDescent="0.25">
      <c r="A14" t="s">
        <v>9</v>
      </c>
    </row>
    <row r="15" spans="1:1" x14ac:dyDescent="0.25">
      <c r="A15" t="s">
        <v>27</v>
      </c>
    </row>
    <row r="16" spans="1:1" x14ac:dyDescent="0.25">
      <c r="A16" t="s">
        <v>11</v>
      </c>
    </row>
    <row r="17" spans="1:1" x14ac:dyDescent="0.25">
      <c r="A17" t="s">
        <v>12</v>
      </c>
    </row>
    <row r="18" spans="1:1" x14ac:dyDescent="0.25">
      <c r="A18" t="s">
        <v>13</v>
      </c>
    </row>
    <row r="19" spans="1:1" x14ac:dyDescent="0.25">
      <c r="A19" t="s">
        <v>14</v>
      </c>
    </row>
    <row r="20" spans="1:1" x14ac:dyDescent="0.25">
      <c r="A20" t="s">
        <v>15</v>
      </c>
    </row>
    <row r="21" spans="1:1" x14ac:dyDescent="0.25">
      <c r="A21" t="s">
        <v>16</v>
      </c>
    </row>
    <row r="22" spans="1:1" x14ac:dyDescent="0.25">
      <c r="A22" t="s">
        <v>17</v>
      </c>
    </row>
    <row r="23" spans="1:1" x14ac:dyDescent="0.25">
      <c r="A23" t="s">
        <v>18</v>
      </c>
    </row>
    <row r="24" spans="1:1" x14ac:dyDescent="0.25">
      <c r="A24" t="s">
        <v>19</v>
      </c>
    </row>
    <row r="25" spans="1:1" x14ac:dyDescent="0.25">
      <c r="A25" t="s">
        <v>20</v>
      </c>
    </row>
  </sheetData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sqref="A1:A25"/>
    </sheetView>
  </sheetViews>
  <sheetFormatPr baseColWidth="10" defaultRowHeight="15" x14ac:dyDescent="0.25"/>
  <cols>
    <col min="1" max="1" width="80" bestFit="1" customWidth="1"/>
  </cols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5" spans="1:1" x14ac:dyDescent="0.25">
      <c r="A5" t="s">
        <v>26</v>
      </c>
    </row>
    <row r="6" spans="1:1" x14ac:dyDescent="0.25">
      <c r="A6" t="s">
        <v>146</v>
      </c>
    </row>
    <row r="7" spans="1:1" x14ac:dyDescent="0.25">
      <c r="A7" t="s">
        <v>47</v>
      </c>
    </row>
    <row r="8" spans="1:1" x14ac:dyDescent="0.25">
      <c r="A8" t="s">
        <v>147</v>
      </c>
    </row>
    <row r="9" spans="1:1" x14ac:dyDescent="0.25">
      <c r="A9" t="s">
        <v>6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7</v>
      </c>
    </row>
    <row r="13" spans="1:1" x14ac:dyDescent="0.25">
      <c r="A13" t="s">
        <v>8</v>
      </c>
    </row>
    <row r="14" spans="1:1" x14ac:dyDescent="0.25">
      <c r="A14" t="s">
        <v>9</v>
      </c>
    </row>
    <row r="15" spans="1:1" x14ac:dyDescent="0.25">
      <c r="A15" t="s">
        <v>10</v>
      </c>
    </row>
    <row r="16" spans="1:1" x14ac:dyDescent="0.25">
      <c r="A16" t="s">
        <v>11</v>
      </c>
    </row>
    <row r="17" spans="1:1" x14ac:dyDescent="0.25">
      <c r="A17" t="s">
        <v>12</v>
      </c>
    </row>
    <row r="18" spans="1:1" x14ac:dyDescent="0.25">
      <c r="A18" t="s">
        <v>13</v>
      </c>
    </row>
    <row r="19" spans="1:1" x14ac:dyDescent="0.25">
      <c r="A19" t="s">
        <v>14</v>
      </c>
    </row>
    <row r="20" spans="1:1" x14ac:dyDescent="0.25">
      <c r="A20" t="s">
        <v>15</v>
      </c>
    </row>
    <row r="21" spans="1:1" x14ac:dyDescent="0.25">
      <c r="A21" t="s">
        <v>16</v>
      </c>
    </row>
    <row r="22" spans="1:1" x14ac:dyDescent="0.25">
      <c r="A22" t="s">
        <v>17</v>
      </c>
    </row>
    <row r="23" spans="1:1" x14ac:dyDescent="0.25">
      <c r="A23" t="s">
        <v>18</v>
      </c>
    </row>
    <row r="24" spans="1:1" x14ac:dyDescent="0.25">
      <c r="A24" t="s">
        <v>19</v>
      </c>
    </row>
    <row r="25" spans="1:1" x14ac:dyDescent="0.25">
      <c r="A25" t="s">
        <v>20</v>
      </c>
    </row>
  </sheetData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B5" sqref="B5"/>
    </sheetView>
  </sheetViews>
  <sheetFormatPr baseColWidth="10" defaultRowHeight="15" x14ac:dyDescent="0.25"/>
  <cols>
    <col min="1" max="1" width="80" bestFit="1" customWidth="1"/>
  </cols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5" spans="1:1" x14ac:dyDescent="0.25">
      <c r="A5" t="s">
        <v>45</v>
      </c>
    </row>
    <row r="6" spans="1:1" x14ac:dyDescent="0.25">
      <c r="A6" t="s">
        <v>150</v>
      </c>
    </row>
    <row r="7" spans="1:1" x14ac:dyDescent="0.25">
      <c r="A7" t="s">
        <v>57</v>
      </c>
    </row>
    <row r="8" spans="1:1" x14ac:dyDescent="0.25">
      <c r="A8" t="s">
        <v>151</v>
      </c>
    </row>
    <row r="9" spans="1:1" x14ac:dyDescent="0.25">
      <c r="A9" t="s">
        <v>6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7</v>
      </c>
    </row>
    <row r="13" spans="1:1" x14ac:dyDescent="0.25">
      <c r="A13" t="s">
        <v>8</v>
      </c>
    </row>
    <row r="14" spans="1:1" x14ac:dyDescent="0.25">
      <c r="A14" t="s">
        <v>9</v>
      </c>
    </row>
    <row r="15" spans="1:1" x14ac:dyDescent="0.25">
      <c r="A15" t="s">
        <v>23</v>
      </c>
    </row>
    <row r="16" spans="1:1" x14ac:dyDescent="0.25">
      <c r="A16" t="s">
        <v>11</v>
      </c>
    </row>
    <row r="17" spans="1:1" x14ac:dyDescent="0.25">
      <c r="A17" t="s">
        <v>12</v>
      </c>
    </row>
    <row r="18" spans="1:1" x14ac:dyDescent="0.25">
      <c r="A18" t="s">
        <v>13</v>
      </c>
    </row>
    <row r="19" spans="1:1" x14ac:dyDescent="0.25">
      <c r="A19" t="s">
        <v>14</v>
      </c>
    </row>
    <row r="20" spans="1:1" x14ac:dyDescent="0.25">
      <c r="A20" t="s">
        <v>15</v>
      </c>
    </row>
    <row r="21" spans="1:1" x14ac:dyDescent="0.25">
      <c r="A21" t="s">
        <v>16</v>
      </c>
    </row>
    <row r="22" spans="1:1" x14ac:dyDescent="0.25">
      <c r="A22" t="s">
        <v>17</v>
      </c>
    </row>
    <row r="23" spans="1:1" x14ac:dyDescent="0.25">
      <c r="A23" t="s">
        <v>18</v>
      </c>
    </row>
    <row r="24" spans="1:1" x14ac:dyDescent="0.25">
      <c r="A24" t="s">
        <v>19</v>
      </c>
    </row>
    <row r="25" spans="1:1" x14ac:dyDescent="0.25">
      <c r="A25" t="s">
        <v>20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:A46"/>
  <sheetViews>
    <sheetView topLeftCell="A22" workbookViewId="0">
      <selection activeCell="A22" sqref="A22:A46"/>
    </sheetView>
  </sheetViews>
  <sheetFormatPr baseColWidth="10" defaultRowHeight="15" x14ac:dyDescent="0.25"/>
  <cols>
    <col min="1" max="1" width="80" bestFit="1" customWidth="1"/>
  </cols>
  <sheetData>
    <row r="22" spans="1:1" x14ac:dyDescent="0.25">
      <c r="A22" t="s">
        <v>1</v>
      </c>
    </row>
    <row r="23" spans="1:1" x14ac:dyDescent="0.25">
      <c r="A23" t="s">
        <v>2</v>
      </c>
    </row>
    <row r="24" spans="1:1" x14ac:dyDescent="0.25">
      <c r="A24" t="s">
        <v>3</v>
      </c>
    </row>
    <row r="25" spans="1:1" x14ac:dyDescent="0.25">
      <c r="A25" t="s">
        <v>4</v>
      </c>
    </row>
    <row r="26" spans="1:1" x14ac:dyDescent="0.25">
      <c r="A26" t="s">
        <v>28</v>
      </c>
    </row>
    <row r="27" spans="1:1" x14ac:dyDescent="0.25">
      <c r="A27" t="s">
        <v>92</v>
      </c>
    </row>
    <row r="28" spans="1:1" x14ac:dyDescent="0.25">
      <c r="A28" t="s">
        <v>48</v>
      </c>
    </row>
    <row r="29" spans="1:1" x14ac:dyDescent="0.25">
      <c r="A29" t="s">
        <v>93</v>
      </c>
    </row>
    <row r="30" spans="1:1" x14ac:dyDescent="0.25">
      <c r="A30" t="s">
        <v>94</v>
      </c>
    </row>
    <row r="31" spans="1:1" x14ac:dyDescent="0.25">
      <c r="A31" t="s">
        <v>95</v>
      </c>
    </row>
    <row r="32" spans="1:1" x14ac:dyDescent="0.25">
      <c r="A32" t="s">
        <v>31</v>
      </c>
    </row>
    <row r="33" spans="1:1" x14ac:dyDescent="0.25">
      <c r="A33" t="s">
        <v>7</v>
      </c>
    </row>
    <row r="34" spans="1:1" x14ac:dyDescent="0.25">
      <c r="A34" t="s">
        <v>8</v>
      </c>
    </row>
    <row r="35" spans="1:1" x14ac:dyDescent="0.25">
      <c r="A35" t="s">
        <v>9</v>
      </c>
    </row>
    <row r="36" spans="1:1" x14ac:dyDescent="0.25">
      <c r="A36" t="s">
        <v>22</v>
      </c>
    </row>
    <row r="37" spans="1:1" x14ac:dyDescent="0.25">
      <c r="A37" t="s">
        <v>11</v>
      </c>
    </row>
    <row r="38" spans="1:1" x14ac:dyDescent="0.25">
      <c r="A38" t="s">
        <v>12</v>
      </c>
    </row>
    <row r="39" spans="1:1" x14ac:dyDescent="0.25">
      <c r="A39" t="s">
        <v>13</v>
      </c>
    </row>
    <row r="40" spans="1:1" x14ac:dyDescent="0.25">
      <c r="A40" t="s">
        <v>14</v>
      </c>
    </row>
    <row r="41" spans="1:1" x14ac:dyDescent="0.25">
      <c r="A41" t="s">
        <v>15</v>
      </c>
    </row>
    <row r="42" spans="1:1" x14ac:dyDescent="0.25">
      <c r="A42" t="s">
        <v>16</v>
      </c>
    </row>
    <row r="43" spans="1:1" x14ac:dyDescent="0.25">
      <c r="A43" t="s">
        <v>17</v>
      </c>
    </row>
    <row r="44" spans="1:1" x14ac:dyDescent="0.25">
      <c r="A44" t="s">
        <v>18</v>
      </c>
    </row>
    <row r="45" spans="1:1" x14ac:dyDescent="0.25">
      <c r="A45" t="s">
        <v>19</v>
      </c>
    </row>
    <row r="46" spans="1:1" x14ac:dyDescent="0.25">
      <c r="A46" t="s">
        <v>20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:A46"/>
  <sheetViews>
    <sheetView topLeftCell="A22" workbookViewId="0">
      <selection activeCell="C58" sqref="C58"/>
    </sheetView>
  </sheetViews>
  <sheetFormatPr baseColWidth="10" defaultRowHeight="15" x14ac:dyDescent="0.25"/>
  <cols>
    <col min="1" max="1" width="80" bestFit="1" customWidth="1"/>
  </cols>
  <sheetData>
    <row r="22" spans="1:1" x14ac:dyDescent="0.25">
      <c r="A22" t="s">
        <v>1</v>
      </c>
    </row>
    <row r="23" spans="1:1" x14ac:dyDescent="0.25">
      <c r="A23" t="s">
        <v>2</v>
      </c>
    </row>
    <row r="24" spans="1:1" x14ac:dyDescent="0.25">
      <c r="A24" t="s">
        <v>3</v>
      </c>
    </row>
    <row r="25" spans="1:1" x14ac:dyDescent="0.25">
      <c r="A25" t="s">
        <v>4</v>
      </c>
    </row>
    <row r="26" spans="1:1" x14ac:dyDescent="0.25">
      <c r="A26" t="s">
        <v>24</v>
      </c>
    </row>
    <row r="27" spans="1:1" x14ac:dyDescent="0.25">
      <c r="A27" t="s">
        <v>96</v>
      </c>
    </row>
    <row r="28" spans="1:1" x14ac:dyDescent="0.25">
      <c r="A28" t="s">
        <v>97</v>
      </c>
    </row>
    <row r="29" spans="1:1" x14ac:dyDescent="0.25">
      <c r="A29" t="s">
        <v>98</v>
      </c>
    </row>
    <row r="30" spans="1:1" x14ac:dyDescent="0.25">
      <c r="A30" t="s">
        <v>6</v>
      </c>
    </row>
    <row r="31" spans="1:1" x14ac:dyDescent="0.25">
      <c r="A31" t="s">
        <v>99</v>
      </c>
    </row>
    <row r="32" spans="1:1" x14ac:dyDescent="0.25">
      <c r="A32" t="s">
        <v>33</v>
      </c>
    </row>
    <row r="33" spans="1:1" x14ac:dyDescent="0.25">
      <c r="A33" t="s">
        <v>7</v>
      </c>
    </row>
    <row r="34" spans="1:1" x14ac:dyDescent="0.25">
      <c r="A34" t="s">
        <v>8</v>
      </c>
    </row>
    <row r="35" spans="1:1" x14ac:dyDescent="0.25">
      <c r="A35" t="s">
        <v>9</v>
      </c>
    </row>
    <row r="36" spans="1:1" x14ac:dyDescent="0.25">
      <c r="A36" t="s">
        <v>25</v>
      </c>
    </row>
    <row r="37" spans="1:1" x14ac:dyDescent="0.25">
      <c r="A37" t="s">
        <v>11</v>
      </c>
    </row>
    <row r="38" spans="1:1" x14ac:dyDescent="0.25">
      <c r="A38" t="s">
        <v>12</v>
      </c>
    </row>
    <row r="39" spans="1:1" x14ac:dyDescent="0.25">
      <c r="A39" t="s">
        <v>13</v>
      </c>
    </row>
    <row r="40" spans="1:1" x14ac:dyDescent="0.25">
      <c r="A40" t="s">
        <v>14</v>
      </c>
    </row>
    <row r="41" spans="1:1" x14ac:dyDescent="0.25">
      <c r="A41" t="s">
        <v>15</v>
      </c>
    </row>
    <row r="42" spans="1:1" x14ac:dyDescent="0.25">
      <c r="A42" t="s">
        <v>16</v>
      </c>
    </row>
    <row r="43" spans="1:1" x14ac:dyDescent="0.25">
      <c r="A43" t="s">
        <v>17</v>
      </c>
    </row>
    <row r="44" spans="1:1" x14ac:dyDescent="0.25">
      <c r="A44" t="s">
        <v>18</v>
      </c>
    </row>
    <row r="45" spans="1:1" x14ac:dyDescent="0.25">
      <c r="A45" t="s">
        <v>19</v>
      </c>
    </row>
    <row r="46" spans="1:1" x14ac:dyDescent="0.25">
      <c r="A46" t="s">
        <v>20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sqref="A1:A25"/>
    </sheetView>
  </sheetViews>
  <sheetFormatPr baseColWidth="10" defaultRowHeight="15" x14ac:dyDescent="0.25"/>
  <cols>
    <col min="1" max="1" width="80" bestFit="1" customWidth="1"/>
  </cols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5" spans="1:1" x14ac:dyDescent="0.25">
      <c r="A5" t="s">
        <v>35</v>
      </c>
    </row>
    <row r="6" spans="1:1" x14ac:dyDescent="0.25">
      <c r="A6" t="s">
        <v>100</v>
      </c>
    </row>
    <row r="7" spans="1:1" x14ac:dyDescent="0.25">
      <c r="A7" t="s">
        <v>97</v>
      </c>
    </row>
    <row r="8" spans="1:1" x14ac:dyDescent="0.25">
      <c r="A8" t="s">
        <v>101</v>
      </c>
    </row>
    <row r="9" spans="1:1" x14ac:dyDescent="0.25">
      <c r="A9" t="s">
        <v>6</v>
      </c>
    </row>
    <row r="10" spans="1:1" x14ac:dyDescent="0.25">
      <c r="A10" t="s">
        <v>102</v>
      </c>
    </row>
    <row r="11" spans="1:1" x14ac:dyDescent="0.25">
      <c r="A11" t="s">
        <v>34</v>
      </c>
    </row>
    <row r="12" spans="1:1" x14ac:dyDescent="0.25">
      <c r="A12" t="s">
        <v>7</v>
      </c>
    </row>
    <row r="13" spans="1:1" x14ac:dyDescent="0.25">
      <c r="A13" t="s">
        <v>8</v>
      </c>
    </row>
    <row r="14" spans="1:1" x14ac:dyDescent="0.25">
      <c r="A14" t="s">
        <v>9</v>
      </c>
    </row>
    <row r="15" spans="1:1" x14ac:dyDescent="0.25">
      <c r="A15" t="s">
        <v>23</v>
      </c>
    </row>
    <row r="16" spans="1:1" x14ac:dyDescent="0.25">
      <c r="A16" t="s">
        <v>11</v>
      </c>
    </row>
    <row r="17" spans="1:1" x14ac:dyDescent="0.25">
      <c r="A17" t="s">
        <v>12</v>
      </c>
    </row>
    <row r="18" spans="1:1" x14ac:dyDescent="0.25">
      <c r="A18" t="s">
        <v>13</v>
      </c>
    </row>
    <row r="19" spans="1:1" x14ac:dyDescent="0.25">
      <c r="A19" t="s">
        <v>14</v>
      </c>
    </row>
    <row r="20" spans="1:1" x14ac:dyDescent="0.25">
      <c r="A20" t="s">
        <v>15</v>
      </c>
    </row>
    <row r="21" spans="1:1" x14ac:dyDescent="0.25">
      <c r="A21" t="s">
        <v>16</v>
      </c>
    </row>
    <row r="22" spans="1:1" x14ac:dyDescent="0.25">
      <c r="A22" t="s">
        <v>17</v>
      </c>
    </row>
    <row r="23" spans="1:1" x14ac:dyDescent="0.25">
      <c r="A23" t="s">
        <v>18</v>
      </c>
    </row>
    <row r="24" spans="1:1" x14ac:dyDescent="0.25">
      <c r="A24" t="s">
        <v>19</v>
      </c>
    </row>
    <row r="25" spans="1:1" x14ac:dyDescent="0.25">
      <c r="A25" t="s">
        <v>20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sqref="A1:A25"/>
    </sheetView>
  </sheetViews>
  <sheetFormatPr baseColWidth="10" defaultRowHeight="15" x14ac:dyDescent="0.25"/>
  <cols>
    <col min="1" max="1" width="80" bestFit="1" customWidth="1"/>
  </cols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48</v>
      </c>
    </row>
    <row r="8" spans="1:1" x14ac:dyDescent="0.25">
      <c r="A8" t="s">
        <v>105</v>
      </c>
    </row>
    <row r="9" spans="1:1" x14ac:dyDescent="0.25">
      <c r="A9" t="s">
        <v>56</v>
      </c>
    </row>
    <row r="10" spans="1:1" x14ac:dyDescent="0.25">
      <c r="A10" t="s">
        <v>106</v>
      </c>
    </row>
    <row r="11" spans="1:1" x14ac:dyDescent="0.25">
      <c r="A11" t="s">
        <v>36</v>
      </c>
    </row>
    <row r="12" spans="1:1" x14ac:dyDescent="0.25">
      <c r="A12" t="s">
        <v>7</v>
      </c>
    </row>
    <row r="13" spans="1:1" x14ac:dyDescent="0.25">
      <c r="A13" t="s">
        <v>8</v>
      </c>
    </row>
    <row r="14" spans="1:1" x14ac:dyDescent="0.25">
      <c r="A14" t="s">
        <v>9</v>
      </c>
    </row>
    <row r="15" spans="1:1" x14ac:dyDescent="0.25">
      <c r="A15" t="s">
        <v>25</v>
      </c>
    </row>
    <row r="16" spans="1:1" x14ac:dyDescent="0.25">
      <c r="A16" t="s">
        <v>11</v>
      </c>
    </row>
    <row r="17" spans="1:1" x14ac:dyDescent="0.25">
      <c r="A17" t="s">
        <v>12</v>
      </c>
    </row>
    <row r="18" spans="1:1" x14ac:dyDescent="0.25">
      <c r="A18" t="s">
        <v>13</v>
      </c>
    </row>
    <row r="19" spans="1:1" x14ac:dyDescent="0.25">
      <c r="A19" t="s">
        <v>14</v>
      </c>
    </row>
    <row r="20" spans="1:1" x14ac:dyDescent="0.25">
      <c r="A20" t="s">
        <v>15</v>
      </c>
    </row>
    <row r="21" spans="1:1" x14ac:dyDescent="0.25">
      <c r="A21" t="s">
        <v>16</v>
      </c>
    </row>
    <row r="22" spans="1:1" x14ac:dyDescent="0.25">
      <c r="A22" t="s">
        <v>17</v>
      </c>
    </row>
    <row r="23" spans="1:1" x14ac:dyDescent="0.25">
      <c r="A23" t="s">
        <v>18</v>
      </c>
    </row>
    <row r="24" spans="1:1" x14ac:dyDescent="0.25">
      <c r="A24" t="s">
        <v>19</v>
      </c>
    </row>
    <row r="25" spans="1:1" x14ac:dyDescent="0.25">
      <c r="A25" t="s">
        <v>20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F39" sqref="F39"/>
    </sheetView>
  </sheetViews>
  <sheetFormatPr baseColWidth="10" defaultRowHeight="15" x14ac:dyDescent="0.25"/>
  <cols>
    <col min="1" max="1" width="80" bestFit="1" customWidth="1"/>
  </cols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5" spans="1:1" x14ac:dyDescent="0.25">
      <c r="A5" t="s">
        <v>35</v>
      </c>
    </row>
    <row r="6" spans="1:1" x14ac:dyDescent="0.25">
      <c r="A6" t="s">
        <v>107</v>
      </c>
    </row>
    <row r="7" spans="1:1" x14ac:dyDescent="0.25">
      <c r="A7" t="s">
        <v>48</v>
      </c>
    </row>
    <row r="8" spans="1:1" x14ac:dyDescent="0.25">
      <c r="A8" t="s">
        <v>108</v>
      </c>
    </row>
    <row r="9" spans="1:1" x14ac:dyDescent="0.25">
      <c r="A9" t="s">
        <v>52</v>
      </c>
    </row>
    <row r="10" spans="1:1" x14ac:dyDescent="0.25">
      <c r="A10" t="s">
        <v>109</v>
      </c>
    </row>
    <row r="11" spans="1:1" x14ac:dyDescent="0.25">
      <c r="A11" t="s">
        <v>37</v>
      </c>
    </row>
    <row r="12" spans="1:1" x14ac:dyDescent="0.25">
      <c r="A12" t="s">
        <v>7</v>
      </c>
    </row>
    <row r="13" spans="1:1" x14ac:dyDescent="0.25">
      <c r="A13" t="s">
        <v>8</v>
      </c>
    </row>
    <row r="14" spans="1:1" x14ac:dyDescent="0.25">
      <c r="A14" t="s">
        <v>9</v>
      </c>
    </row>
    <row r="15" spans="1:1" x14ac:dyDescent="0.25">
      <c r="A15" t="s">
        <v>22</v>
      </c>
    </row>
    <row r="16" spans="1:1" x14ac:dyDescent="0.25">
      <c r="A16" t="s">
        <v>11</v>
      </c>
    </row>
    <row r="17" spans="1:1" x14ac:dyDescent="0.25">
      <c r="A17" t="s">
        <v>12</v>
      </c>
    </row>
    <row r="18" spans="1:1" x14ac:dyDescent="0.25">
      <c r="A18" t="s">
        <v>13</v>
      </c>
    </row>
    <row r="19" spans="1:1" x14ac:dyDescent="0.25">
      <c r="A19" t="s">
        <v>14</v>
      </c>
    </row>
    <row r="20" spans="1:1" x14ac:dyDescent="0.25">
      <c r="A20" t="s">
        <v>15</v>
      </c>
    </row>
    <row r="21" spans="1:1" x14ac:dyDescent="0.25">
      <c r="A21" t="s">
        <v>16</v>
      </c>
    </row>
    <row r="22" spans="1:1" x14ac:dyDescent="0.25">
      <c r="A22" t="s">
        <v>17</v>
      </c>
    </row>
    <row r="23" spans="1:1" x14ac:dyDescent="0.25">
      <c r="A23" t="s">
        <v>18</v>
      </c>
    </row>
    <row r="24" spans="1:1" x14ac:dyDescent="0.25">
      <c r="A24" t="s">
        <v>19</v>
      </c>
    </row>
    <row r="25" spans="1:1" x14ac:dyDescent="0.25">
      <c r="A25" t="s">
        <v>20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sqref="A1:A25"/>
    </sheetView>
  </sheetViews>
  <sheetFormatPr baseColWidth="10" defaultRowHeight="15" x14ac:dyDescent="0.25"/>
  <cols>
    <col min="1" max="1" width="80" bestFit="1" customWidth="1"/>
  </cols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5" spans="1:1" x14ac:dyDescent="0.25">
      <c r="A5" t="s">
        <v>28</v>
      </c>
    </row>
    <row r="6" spans="1:1" x14ac:dyDescent="0.25">
      <c r="A6" t="s">
        <v>110</v>
      </c>
    </row>
    <row r="7" spans="1:1" x14ac:dyDescent="0.25">
      <c r="A7" t="s">
        <v>57</v>
      </c>
    </row>
    <row r="8" spans="1:1" x14ac:dyDescent="0.25">
      <c r="A8" t="s">
        <v>111</v>
      </c>
    </row>
    <row r="9" spans="1:1" x14ac:dyDescent="0.25">
      <c r="A9" t="s">
        <v>52</v>
      </c>
    </row>
    <row r="10" spans="1:1" x14ac:dyDescent="0.25">
      <c r="A10" t="s">
        <v>112</v>
      </c>
    </row>
    <row r="11" spans="1:1" x14ac:dyDescent="0.25">
      <c r="A11" t="s">
        <v>38</v>
      </c>
    </row>
    <row r="12" spans="1:1" x14ac:dyDescent="0.25">
      <c r="A12" t="s">
        <v>7</v>
      </c>
    </row>
    <row r="13" spans="1:1" x14ac:dyDescent="0.25">
      <c r="A13" t="s">
        <v>8</v>
      </c>
    </row>
    <row r="14" spans="1:1" x14ac:dyDescent="0.25">
      <c r="A14" t="s">
        <v>9</v>
      </c>
    </row>
    <row r="15" spans="1:1" x14ac:dyDescent="0.25">
      <c r="A15" t="s">
        <v>22</v>
      </c>
    </row>
    <row r="16" spans="1:1" x14ac:dyDescent="0.25">
      <c r="A16" t="s">
        <v>11</v>
      </c>
    </row>
    <row r="17" spans="1:1" x14ac:dyDescent="0.25">
      <c r="A17" t="s">
        <v>12</v>
      </c>
    </row>
    <row r="18" spans="1:1" x14ac:dyDescent="0.25">
      <c r="A18" t="s">
        <v>13</v>
      </c>
    </row>
    <row r="19" spans="1:1" x14ac:dyDescent="0.25">
      <c r="A19" t="s">
        <v>14</v>
      </c>
    </row>
    <row r="20" spans="1:1" x14ac:dyDescent="0.25">
      <c r="A20" t="s">
        <v>15</v>
      </c>
    </row>
    <row r="21" spans="1:1" x14ac:dyDescent="0.25">
      <c r="A21" t="s">
        <v>16</v>
      </c>
    </row>
    <row r="22" spans="1:1" x14ac:dyDescent="0.25">
      <c r="A22" t="s">
        <v>17</v>
      </c>
    </row>
    <row r="23" spans="1:1" x14ac:dyDescent="0.25">
      <c r="A23" t="s">
        <v>18</v>
      </c>
    </row>
    <row r="24" spans="1:1" x14ac:dyDescent="0.25">
      <c r="A24" t="s">
        <v>19</v>
      </c>
    </row>
    <row r="25" spans="1:1" x14ac:dyDescent="0.25">
      <c r="A25" t="s">
        <v>20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sqref="A1:A25"/>
    </sheetView>
  </sheetViews>
  <sheetFormatPr baseColWidth="10" defaultRowHeight="15" x14ac:dyDescent="0.25"/>
  <cols>
    <col min="1" max="1" width="80" bestFit="1" customWidth="1"/>
  </cols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5" spans="1:1" x14ac:dyDescent="0.25">
      <c r="A5" t="s">
        <v>32</v>
      </c>
    </row>
    <row r="6" spans="1:1" x14ac:dyDescent="0.25">
      <c r="A6" t="s">
        <v>113</v>
      </c>
    </row>
    <row r="7" spans="1:1" x14ac:dyDescent="0.25">
      <c r="A7" t="s">
        <v>57</v>
      </c>
    </row>
    <row r="8" spans="1:1" x14ac:dyDescent="0.25">
      <c r="A8" t="s">
        <v>114</v>
      </c>
    </row>
    <row r="9" spans="1:1" x14ac:dyDescent="0.25">
      <c r="A9" t="s">
        <v>6</v>
      </c>
    </row>
    <row r="10" spans="1:1" x14ac:dyDescent="0.25">
      <c r="A10" t="s">
        <v>115</v>
      </c>
    </row>
    <row r="11" spans="1:1" x14ac:dyDescent="0.25">
      <c r="A11" t="s">
        <v>39</v>
      </c>
    </row>
    <row r="12" spans="1:1" x14ac:dyDescent="0.25">
      <c r="A12" t="s">
        <v>7</v>
      </c>
    </row>
    <row r="13" spans="1:1" x14ac:dyDescent="0.25">
      <c r="A13" t="s">
        <v>8</v>
      </c>
    </row>
    <row r="14" spans="1:1" x14ac:dyDescent="0.25">
      <c r="A14" t="s">
        <v>9</v>
      </c>
    </row>
    <row r="15" spans="1:1" x14ac:dyDescent="0.25">
      <c r="A15" t="s">
        <v>23</v>
      </c>
    </row>
    <row r="16" spans="1:1" x14ac:dyDescent="0.25">
      <c r="A16" t="s">
        <v>11</v>
      </c>
    </row>
    <row r="17" spans="1:1" x14ac:dyDescent="0.25">
      <c r="A17" t="s">
        <v>12</v>
      </c>
    </row>
    <row r="18" spans="1:1" x14ac:dyDescent="0.25">
      <c r="A18" t="s">
        <v>13</v>
      </c>
    </row>
    <row r="19" spans="1:1" x14ac:dyDescent="0.25">
      <c r="A19" t="s">
        <v>14</v>
      </c>
    </row>
    <row r="20" spans="1:1" x14ac:dyDescent="0.25">
      <c r="A20" t="s">
        <v>15</v>
      </c>
    </row>
    <row r="21" spans="1:1" x14ac:dyDescent="0.25">
      <c r="A21" t="s">
        <v>16</v>
      </c>
    </row>
    <row r="22" spans="1:1" x14ac:dyDescent="0.25">
      <c r="A22" t="s">
        <v>17</v>
      </c>
    </row>
    <row r="23" spans="1:1" x14ac:dyDescent="0.25">
      <c r="A23" t="s">
        <v>18</v>
      </c>
    </row>
    <row r="24" spans="1:1" x14ac:dyDescent="0.25">
      <c r="A24" t="s">
        <v>19</v>
      </c>
    </row>
    <row r="25" spans="1:1" x14ac:dyDescent="0.25">
      <c r="A25" t="s">
        <v>20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21</vt:i4>
      </vt:variant>
    </vt:vector>
  </HeadingPairs>
  <TitlesOfParts>
    <vt:vector size="21" baseType="lpstr">
      <vt:lpstr>Measurement Values</vt:lpstr>
      <vt:lpstr>Setting CapDac 12</vt:lpstr>
      <vt:lpstr>Setting CapDac 13</vt:lpstr>
      <vt:lpstr>Setting CapDac 14</vt:lpstr>
      <vt:lpstr>Setting CapDac 15</vt:lpstr>
      <vt:lpstr>Setting CapDac 16</vt:lpstr>
      <vt:lpstr>Setting CapDac 17</vt:lpstr>
      <vt:lpstr>Setting CapDac 18</vt:lpstr>
      <vt:lpstr>Setting CapDac 19</vt:lpstr>
      <vt:lpstr>Setting CapDac 20</vt:lpstr>
      <vt:lpstr>Setting CapDac 21</vt:lpstr>
      <vt:lpstr>Setting CapDac 22</vt:lpstr>
      <vt:lpstr>Setting CapDac 23</vt:lpstr>
      <vt:lpstr>Setting CapDac 24</vt:lpstr>
      <vt:lpstr>Setting CapDac 25</vt:lpstr>
      <vt:lpstr>Setting CapDac 26</vt:lpstr>
      <vt:lpstr>Setting CapDac 27</vt:lpstr>
      <vt:lpstr>Setting CapDac 28</vt:lpstr>
      <vt:lpstr>Setting CapDac 29</vt:lpstr>
      <vt:lpstr>Setting CapDac 30</vt:lpstr>
      <vt:lpstr>Setting CapDac 31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2015-09-09T13:35:06Z</dcterms:modified>
</cp:coreProperties>
</file>