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33883\Documents\TRX-Docs\THVD8000-8010\"/>
    </mc:Choice>
  </mc:AlternateContent>
  <xr:revisionPtr revIDLastSave="0" documentId="8_{CF90231C-02AA-4506-AB09-BDED7D0891D6}" xr6:coauthVersionLast="36" xr6:coauthVersionMax="36" xr10:uidLastSave="{00000000-0000-0000-0000-000000000000}"/>
  <bookViews>
    <workbookView xWindow="0" yWindow="0" windowWidth="18960" windowHeight="7956" xr2:uid="{E9BDBF9B-401C-4AE0-B38B-9D2E08D418AD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8" i="1"/>
  <c r="D8" i="1"/>
  <c r="B8" i="1"/>
  <c r="A8" i="1"/>
</calcChain>
</file>

<file path=xl/sharedStrings.xml><?xml version="1.0" encoding="utf-8"?>
<sst xmlns="http://schemas.openxmlformats.org/spreadsheetml/2006/main" count="12" uniqueCount="12">
  <si>
    <t>THVD8000/THVD8010 Design Calc</t>
  </si>
  <si>
    <t>Number of Nodes</t>
  </si>
  <si>
    <t>Modulation Frequency</t>
  </si>
  <si>
    <t>Number of Inductors</t>
  </si>
  <si>
    <t xml:space="preserve">Minimum Inductance per Inductor (assuming Unterminated System) </t>
  </si>
  <si>
    <t xml:space="preserve">Minimum Indcutance per inductor (assuming system terminated with 2 120 Ohm resistors (1 at each end of bus) </t>
  </si>
  <si>
    <t>Rec. Max Data Rate</t>
  </si>
  <si>
    <t>Minimum Series Capacitor Value</t>
  </si>
  <si>
    <t>Rin = 96000</t>
  </si>
  <si>
    <t>Fill Out Green Boxes and Answers are Shown in Yellow Boxs with Red Text</t>
  </si>
  <si>
    <t>THVD8010 --&gt; 125KHz up to 300KHz</t>
  </si>
  <si>
    <t>THVD8000 --&gt; 125KHz up to 5MHz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</si>
</sst>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1" fillId="3" borderId="0" xfId="0" applyFont="1" applyFill="1" applyAlignment="1">
      <alignment wrapText="1"/>
    </xf>
    <xf numFmtId="48" fontId="1" fillId="3" borderId="0" xfId="0" applyNumberFormat="1" applyFont="1" applyFill="1" applyAlignment="1">
      <alignment wrapText="1"/>
    </xf>
    <xf numFmtId="48" fontId="0" fillId="4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0</xdr:row>
      <xdr:rowOff>0</xdr:rowOff>
    </xdr:from>
    <xdr:to>
      <xdr:col>7</xdr:col>
      <xdr:colOff>273768</xdr:colOff>
      <xdr:row>2</xdr:row>
      <xdr:rowOff>1045487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0E88F5-250B-4A98-A659-94D62DA02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8180" y="0"/>
          <a:ext cx="4419048" cy="2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2A517-7901-44BD-BCFE-C97E0346C5F4}">
  <dimension ref="A1:E8"/>
  <sheetViews>
    <sheetView tabSelected="1" workbookViewId="0">
      <selection sqref="A1:B1"/>
    </sheetView>
  </sheetViews>
  <sheetFormatPr defaultRowHeight="14.4" x14ac:dyDescent="0.3"/>
  <cols>
    <col min="1" max="1" width="31.88671875" style="1" customWidth="1"/>
    <col min="2" max="2" width="31.109375" style="1" customWidth="1"/>
    <col min="3" max="3" width="23.77734375" style="1" customWidth="1"/>
    <col min="4" max="4" width="17.21875" style="1" customWidth="1"/>
    <col min="5" max="5" width="16.77734375" style="1" customWidth="1"/>
    <col min="6" max="6" width="8.88671875" style="1"/>
    <col min="7" max="7" width="51.77734375" style="1" customWidth="1"/>
    <col min="8" max="16384" width="8.88671875" style="1"/>
  </cols>
  <sheetData>
    <row r="1" spans="1:5" ht="70.2" customHeight="1" x14ac:dyDescent="0.3">
      <c r="A1" s="1" t="s">
        <v>0</v>
      </c>
      <c r="B1" s="1" t="s">
        <v>11</v>
      </c>
      <c r="C1" s="1" t="s">
        <v>10</v>
      </c>
      <c r="D1" s="1" t="s">
        <v>8</v>
      </c>
    </row>
    <row r="2" spans="1:5" ht="73.2" customHeight="1" x14ac:dyDescent="0.3">
      <c r="A2" s="1" t="s">
        <v>9</v>
      </c>
      <c r="B2" s="1" t="s">
        <v>1</v>
      </c>
      <c r="C2" s="1" t="s">
        <v>2</v>
      </c>
    </row>
    <row r="3" spans="1:5" ht="89.4" customHeight="1" x14ac:dyDescent="0.3">
      <c r="B3" s="4">
        <v>2</v>
      </c>
      <c r="C3" s="7">
        <v>500000</v>
      </c>
    </row>
    <row r="4" spans="1:5" s="2" customFormat="1" x14ac:dyDescent="0.3"/>
    <row r="5" spans="1:5" s="2" customFormat="1" x14ac:dyDescent="0.3"/>
    <row r="7" spans="1:5" ht="57.6" x14ac:dyDescent="0.3">
      <c r="A7" s="3" t="s">
        <v>3</v>
      </c>
      <c r="B7" s="3" t="s">
        <v>5</v>
      </c>
      <c r="C7" s="3" t="s">
        <v>4</v>
      </c>
      <c r="D7" s="3" t="s">
        <v>7</v>
      </c>
      <c r="E7" s="3" t="s">
        <v>6</v>
      </c>
    </row>
    <row r="8" spans="1:5" x14ac:dyDescent="0.3">
      <c r="A8" s="5">
        <f>B3*2</f>
        <v>4</v>
      </c>
      <c r="B8" s="6">
        <f xml:space="preserve"> 1/((1/375-B3/96000)*((2*3.14159*C3)/B3))</f>
        <v>2.4061240066686733E-4</v>
      </c>
      <c r="C8" s="6">
        <f xml:space="preserve"> 1/((1/60-B3/96000)*((2*3.14159*C3)/B3))</f>
        <v>3.8245024886973901E-5</v>
      </c>
      <c r="D8" s="6">
        <f>1/(2*3.14159*C3*5)</f>
        <v>6.3662031009775301E-8</v>
      </c>
      <c r="E8" s="6">
        <f>C3/10</f>
        <v>50000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Dodson, Parker</dc:creator>
  <cp:lastModifiedBy>Dodson, Parker</cp:lastModifiedBy>
  <dcterms:created xsi:type="dcterms:W3CDTF">2022-07-28T16:15:30Z</dcterms:created>
  <dcterms:modified xsi:type="dcterms:W3CDTF">2023-06-27T14:27:55Z</dcterms:modified>
</cp:coreProperties>
</file>