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Work\2021.08.26\"/>
    </mc:Choice>
  </mc:AlternateContent>
  <xr:revisionPtr revIDLastSave="0" documentId="13_ncr:1_{E61B5EDF-5FB7-45E6-BD30-7EA2133130A9}" xr6:coauthVersionLast="47" xr6:coauthVersionMax="47" xr10:uidLastSave="{00000000-0000-0000-0000-000000000000}"/>
  <bookViews>
    <workbookView xWindow="675" yWindow="495" windowWidth="29505" windowHeight="13920" xr2:uid="{1E40CBA5-6EC5-4E1A-8916-32857EDF91CC}"/>
  </bookViews>
  <sheets>
    <sheet name="Summary" sheetId="7" r:id="rId1"/>
    <sheet name="TPS25750 Tool Setting" sheetId="3" r:id="rId2"/>
    <sheet name="1 Connected Battery" sheetId="1" r:id="rId3"/>
    <sheet name="2-1 Upload Bundle patch" sheetId="4" r:id="rId4"/>
    <sheet name="2-2 Upload Bundle patch" sheetId="5" r:id="rId5"/>
    <sheet name="3-1 Connected PD Adapter" sheetId="2" r:id="rId6"/>
    <sheet name="3-2 Connected PD Adapter" sheetId="6" r:id="rId7"/>
    <sheet name="4. I2Cw test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4" i="6" l="1"/>
  <c r="L34" i="6"/>
  <c r="J34" i="6"/>
  <c r="I34" i="6"/>
  <c r="G34" i="6"/>
  <c r="F34" i="6"/>
  <c r="D34" i="6"/>
  <c r="C34" i="6"/>
  <c r="L5" i="6"/>
  <c r="M5" i="6"/>
  <c r="J5" i="6"/>
  <c r="I5" i="6"/>
  <c r="G5" i="6"/>
  <c r="F5" i="6"/>
  <c r="D5" i="6"/>
  <c r="C5" i="6"/>
  <c r="G114" i="5"/>
  <c r="F114" i="5"/>
  <c r="D114" i="5"/>
  <c r="C114" i="5"/>
  <c r="G88" i="5"/>
  <c r="F88" i="5"/>
  <c r="D88" i="5"/>
  <c r="C88" i="5"/>
  <c r="G59" i="5"/>
  <c r="F59" i="5"/>
  <c r="D59" i="5"/>
  <c r="C59" i="5"/>
  <c r="G30" i="5"/>
  <c r="F30" i="5"/>
  <c r="D30" i="5"/>
  <c r="C30" i="5"/>
  <c r="G4" i="5"/>
  <c r="F4" i="5"/>
  <c r="D4" i="5"/>
  <c r="C4" i="5"/>
  <c r="AA115" i="4"/>
  <c r="J119" i="2"/>
  <c r="I119" i="2"/>
  <c r="G119" i="2"/>
  <c r="F119" i="2"/>
  <c r="D119" i="2"/>
  <c r="C119" i="2"/>
  <c r="M91" i="2"/>
  <c r="L91" i="2"/>
  <c r="J91" i="2"/>
  <c r="I91" i="2"/>
  <c r="G91" i="2"/>
  <c r="F91" i="2"/>
  <c r="D91" i="2"/>
  <c r="C91" i="2"/>
  <c r="J63" i="2"/>
  <c r="I63" i="2"/>
  <c r="G63" i="2"/>
  <c r="F63" i="2"/>
  <c r="M63" i="2"/>
  <c r="L63" i="2"/>
  <c r="D63" i="2"/>
  <c r="C63" i="2"/>
  <c r="J5" i="2"/>
  <c r="I5" i="2"/>
  <c r="G5" i="2"/>
  <c r="F5" i="2"/>
  <c r="D5" i="2"/>
  <c r="C5" i="2"/>
  <c r="M34" i="2"/>
  <c r="L34" i="2"/>
  <c r="J34" i="2"/>
  <c r="I34" i="2"/>
  <c r="G34" i="2"/>
  <c r="F34" i="2"/>
  <c r="D34" i="2"/>
  <c r="C34" i="2"/>
  <c r="M5" i="4"/>
  <c r="L5" i="4"/>
  <c r="J5" i="4"/>
  <c r="I5" i="4"/>
  <c r="G5" i="4"/>
  <c r="F5" i="4"/>
  <c r="D5" i="4"/>
  <c r="C5" i="4"/>
  <c r="J34" i="4"/>
  <c r="I34" i="4"/>
  <c r="G34" i="4"/>
  <c r="F34" i="4"/>
  <c r="D34" i="4"/>
  <c r="C34" i="4"/>
  <c r="M63" i="4"/>
  <c r="L63" i="4"/>
  <c r="J63" i="4"/>
  <c r="I63" i="4"/>
  <c r="G63" i="4"/>
  <c r="F63" i="4"/>
  <c r="D63" i="4"/>
  <c r="C63" i="4"/>
  <c r="M93" i="4"/>
  <c r="L93" i="4"/>
  <c r="J93" i="4"/>
  <c r="I93" i="4"/>
  <c r="G93" i="4"/>
  <c r="F93" i="4"/>
  <c r="D93" i="4"/>
  <c r="C93" i="4"/>
  <c r="J123" i="4"/>
  <c r="I123" i="4"/>
  <c r="G123" i="4"/>
  <c r="F123" i="4"/>
  <c r="D123" i="4"/>
  <c r="C123" i="4"/>
  <c r="J152" i="4"/>
  <c r="I152" i="4"/>
  <c r="G152" i="4"/>
  <c r="F152" i="4"/>
  <c r="D152" i="4"/>
  <c r="C152" i="4"/>
  <c r="J181" i="4"/>
  <c r="I181" i="4"/>
  <c r="G181" i="4"/>
  <c r="F181" i="4"/>
  <c r="D181" i="4"/>
  <c r="C181" i="4"/>
  <c r="J210" i="4"/>
  <c r="I210" i="4"/>
  <c r="G210" i="4"/>
  <c r="F210" i="4"/>
  <c r="D210" i="4"/>
  <c r="C210" i="4"/>
  <c r="N315" i="1"/>
  <c r="M315" i="1"/>
  <c r="I315" i="1"/>
  <c r="H315" i="1"/>
  <c r="D315" i="1"/>
  <c r="C315" i="1"/>
  <c r="S287" i="1"/>
  <c r="R287" i="1"/>
  <c r="N287" i="1"/>
  <c r="M287" i="1"/>
  <c r="I287" i="1"/>
  <c r="H287" i="1"/>
  <c r="D287" i="1"/>
  <c r="C287" i="1"/>
  <c r="S259" i="1"/>
  <c r="R259" i="1"/>
  <c r="N259" i="1"/>
  <c r="M259" i="1"/>
  <c r="I259" i="1"/>
  <c r="H259" i="1"/>
  <c r="D259" i="1"/>
  <c r="C259" i="1"/>
  <c r="D231" i="1"/>
  <c r="C231" i="1"/>
  <c r="X203" i="1"/>
  <c r="W203" i="1"/>
  <c r="S203" i="1"/>
  <c r="R203" i="1"/>
  <c r="N203" i="1"/>
  <c r="M203" i="1"/>
  <c r="I203" i="1"/>
  <c r="H203" i="1"/>
  <c r="D203" i="1"/>
  <c r="C203" i="1"/>
  <c r="X175" i="1"/>
  <c r="W175" i="1"/>
  <c r="S175" i="1"/>
  <c r="R175" i="1"/>
  <c r="N175" i="1"/>
  <c r="M175" i="1"/>
  <c r="I175" i="1"/>
  <c r="H175" i="1"/>
  <c r="D175" i="1"/>
  <c r="C175" i="1"/>
  <c r="X147" i="1"/>
  <c r="W147" i="1"/>
  <c r="S147" i="1"/>
  <c r="R147" i="1"/>
  <c r="N147" i="1"/>
  <c r="M147" i="1"/>
  <c r="I147" i="1"/>
  <c r="H147" i="1"/>
  <c r="D147" i="1"/>
  <c r="C147" i="1"/>
  <c r="X119" i="1"/>
  <c r="W119" i="1"/>
  <c r="S119" i="1"/>
  <c r="R119" i="1"/>
  <c r="N119" i="1"/>
  <c r="M119" i="1"/>
  <c r="I119" i="1"/>
  <c r="H119" i="1"/>
  <c r="D119" i="1"/>
  <c r="C119" i="1"/>
  <c r="X91" i="1"/>
  <c r="W91" i="1"/>
  <c r="S91" i="1"/>
  <c r="R91" i="1"/>
  <c r="N91" i="1"/>
  <c r="M91" i="1"/>
  <c r="I91" i="1"/>
  <c r="H91" i="1"/>
  <c r="D91" i="1"/>
  <c r="C91" i="1"/>
  <c r="X63" i="1"/>
  <c r="W63" i="1"/>
  <c r="S63" i="1"/>
  <c r="R63" i="1"/>
  <c r="N63" i="1"/>
  <c r="M63" i="1"/>
  <c r="I63" i="1"/>
  <c r="H63" i="1"/>
  <c r="D63" i="1"/>
  <c r="C63" i="1"/>
  <c r="X34" i="1"/>
  <c r="W34" i="1"/>
  <c r="S34" i="1"/>
  <c r="R34" i="1"/>
  <c r="N34" i="1"/>
  <c r="M34" i="1"/>
  <c r="I34" i="1"/>
  <c r="H34" i="1"/>
  <c r="D34" i="1"/>
  <c r="C34" i="1"/>
  <c r="X5" i="1"/>
  <c r="W5" i="1"/>
  <c r="S5" i="1"/>
  <c r="R5" i="1"/>
  <c r="N5" i="1"/>
  <c r="M5" i="1"/>
  <c r="I5" i="1"/>
  <c r="H5" i="1"/>
  <c r="D5" i="1"/>
  <c r="C5" i="1"/>
</calcChain>
</file>

<file path=xl/sharedStrings.xml><?xml version="1.0" encoding="utf-8"?>
<sst xmlns="http://schemas.openxmlformats.org/spreadsheetml/2006/main" count="273" uniqueCount="16">
  <si>
    <t>START</t>
    <phoneticPr fontId="1" type="noConversion"/>
  </si>
  <si>
    <t>No Ack</t>
    <phoneticPr fontId="1" type="noConversion"/>
  </si>
  <si>
    <t>STOP</t>
    <phoneticPr fontId="1" type="noConversion"/>
  </si>
  <si>
    <t>Ack</t>
    <phoneticPr fontId="1" type="noConversion"/>
  </si>
  <si>
    <t>Input Current Limit</t>
    <phoneticPr fontId="1" type="noConversion"/>
  </si>
  <si>
    <t>REG03_Charge_Current_Limit</t>
  </si>
  <si>
    <t>Long Interval</t>
    <phoneticPr fontId="1" type="noConversion"/>
  </si>
  <si>
    <t>When PD Adapter(input source) is connected to device.</t>
    <phoneticPr fontId="1" type="noConversion"/>
  </si>
  <si>
    <t>When PD Adapter(input source) is connected to device.(Continue)</t>
    <phoneticPr fontId="1" type="noConversion"/>
  </si>
  <si>
    <t>When battery is connected to device. No input source(PD adapter).</t>
    <phoneticPr fontId="1" type="noConversion"/>
  </si>
  <si>
    <t>When uploading bundle patch. No input source(PD adapter).</t>
    <phoneticPr fontId="1" type="noConversion"/>
  </si>
  <si>
    <t>This document is I2C signals between TPS25750 and BQ25792 are captured.</t>
    <phoneticPr fontId="1" type="noConversion"/>
  </si>
  <si>
    <t>When we see the captured signals at the 2-2 sheet, TPS25750 doesn't seem to write any data to BQ25792.</t>
    <phoneticPr fontId="1" type="noConversion"/>
  </si>
  <si>
    <t>Writing test for REG00_Minimal_System_Voltage. It writes 0x26 on BQ25792 register 0x00.</t>
    <phoneticPr fontId="1" type="noConversion"/>
  </si>
  <si>
    <t>Sheet 4 is another test that shows me my guessing.</t>
    <phoneticPr fontId="1" type="noConversion"/>
  </si>
  <si>
    <t>But TPS25792 seems not to write in that register.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</si>
</sst>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000"/>
  </numFmts>
  <fonts count="6" x14ac:knownFonts="1">
    <font>
      <sz val="10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sz val="12"/>
      <color theme="1"/>
      <name val="맑은 고딕"/>
      <family val="2"/>
      <charset val="129"/>
      <scheme val="minor"/>
    </font>
    <font>
      <sz val="9"/>
      <color theme="1"/>
      <name val="맑은 고딕"/>
      <family val="2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5">
    <xf numFmtId="0" fontId="0" fillId="0" borderId="0" xfId="0">
      <alignment vertical="center"/>
    </xf>
    <xf numFmtId="176" fontId="2" fillId="0" borderId="0" xfId="0" applyNumberFormat="1" applyFont="1" applyAlignment="1">
      <alignment horizontal="center" vertical="top"/>
    </xf>
    <xf numFmtId="176" fontId="3" fillId="0" borderId="1" xfId="0" applyNumberFormat="1" applyFont="1" applyBorder="1" applyAlignment="1">
      <alignment horizontal="center" vertical="top"/>
    </xf>
    <xf numFmtId="176" fontId="3" fillId="0" borderId="0" xfId="0" applyNumberFormat="1" applyFont="1" applyFill="1" applyBorder="1" applyAlignment="1">
      <alignment horizontal="center" vertical="top"/>
    </xf>
    <xf numFmtId="176" fontId="3" fillId="3" borderId="1" xfId="0" applyNumberFormat="1" applyFont="1" applyFill="1" applyBorder="1" applyAlignment="1">
      <alignment horizontal="center" vertical="top"/>
    </xf>
    <xf numFmtId="176" fontId="2" fillId="0" borderId="0" xfId="0" applyNumberFormat="1" applyFont="1" applyAlignment="1">
      <alignment horizontal="left" vertical="top"/>
    </xf>
    <xf numFmtId="0" fontId="2" fillId="0" borderId="0" xfId="0" applyNumberFormat="1" applyFont="1" applyAlignment="1">
      <alignment horizontal="center" vertical="top"/>
    </xf>
    <xf numFmtId="176" fontId="3" fillId="2" borderId="1" xfId="0" applyNumberFormat="1" applyFont="1" applyFill="1" applyBorder="1" applyAlignment="1">
      <alignment horizontal="center" vertical="top"/>
    </xf>
    <xf numFmtId="176" fontId="3" fillId="4" borderId="1" xfId="0" applyNumberFormat="1" applyFont="1" applyFill="1" applyBorder="1" applyAlignment="1">
      <alignment horizontal="center" vertical="top"/>
    </xf>
    <xf numFmtId="176" fontId="3" fillId="3" borderId="1" xfId="0" applyNumberFormat="1" applyFont="1" applyFill="1" applyBorder="1" applyAlignment="1">
      <alignment horizontal="center" vertical="top"/>
    </xf>
    <xf numFmtId="176" fontId="3" fillId="0" borderId="0" xfId="0" applyNumberFormat="1" applyFont="1" applyFill="1" applyBorder="1" applyAlignment="1">
      <alignment horizontal="center" vertical="top"/>
    </xf>
    <xf numFmtId="176" fontId="2" fillId="0" borderId="0" xfId="0" applyNumberFormat="1" applyFont="1" applyAlignment="1">
      <alignment horizontal="center" vertical="top"/>
    </xf>
    <xf numFmtId="2" fontId="2" fillId="0" borderId="0" xfId="0" applyNumberFormat="1" applyFont="1" applyAlignment="1">
      <alignment horizontal="center" vertical="top"/>
    </xf>
    <xf numFmtId="0" fontId="2" fillId="0" borderId="0" xfId="0" applyNumberFormat="1" applyFont="1" applyAlignment="1">
      <alignment horizontal="center" vertical="top"/>
    </xf>
    <xf numFmtId="176" fontId="3" fillId="3" borderId="2" xfId="0" applyNumberFormat="1" applyFont="1" applyFill="1" applyBorder="1" applyAlignment="1">
      <alignment horizontal="center" vertical="top"/>
    </xf>
    <xf numFmtId="176" fontId="3" fillId="3" borderId="3" xfId="0" applyNumberFormat="1" applyFont="1" applyFill="1" applyBorder="1" applyAlignment="1">
      <alignment horizontal="center" vertical="top"/>
    </xf>
    <xf numFmtId="176" fontId="3" fillId="5" borderId="1" xfId="0" applyNumberFormat="1" applyFont="1" applyFill="1" applyBorder="1" applyAlignment="1">
      <alignment horizontal="center" vertical="top"/>
    </xf>
    <xf numFmtId="176" fontId="3" fillId="2" borderId="4" xfId="0" applyNumberFormat="1" applyFont="1" applyFill="1" applyBorder="1" applyAlignment="1">
      <alignment horizontal="center" vertical="top"/>
    </xf>
    <xf numFmtId="176" fontId="3" fillId="2" borderId="5" xfId="0" applyNumberFormat="1" applyFont="1" applyFill="1" applyBorder="1" applyAlignment="1">
      <alignment horizontal="center" vertical="top"/>
    </xf>
    <xf numFmtId="176" fontId="3" fillId="2" borderId="6" xfId="0" applyNumberFormat="1" applyFont="1" applyFill="1" applyBorder="1" applyAlignment="1">
      <alignment horizontal="center" vertical="top"/>
    </xf>
    <xf numFmtId="176" fontId="3" fillId="2" borderId="7" xfId="0" applyNumberFormat="1" applyFont="1" applyFill="1" applyBorder="1" applyAlignment="1">
      <alignment horizontal="center" vertical="top"/>
    </xf>
    <xf numFmtId="176" fontId="3" fillId="2" borderId="8" xfId="0" applyNumberFormat="1" applyFont="1" applyFill="1" applyBorder="1" applyAlignment="1">
      <alignment horizontal="center" vertical="top"/>
    </xf>
    <xf numFmtId="176" fontId="3" fillId="2" borderId="9" xfId="0" applyNumberFormat="1" applyFont="1" applyFill="1" applyBorder="1" applyAlignment="1">
      <alignment horizontal="center" vertical="top"/>
    </xf>
    <xf numFmtId="0" fontId="4" fillId="0" borderId="0" xfId="0" applyFont="1">
      <alignment vertical="center"/>
    </xf>
    <xf numFmtId="176" fontId="5" fillId="0" borderId="0" xfId="0" applyNumberFormat="1" applyFont="1" applyAlignment="1">
      <alignment horizontal="left" vertical="top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6" Type="http://schemas.openxmlformats.org/officeDocument/2006/relationships/image" Target="../media/image36.png"/><Relationship Id="rId5" Type="http://schemas.openxmlformats.org/officeDocument/2006/relationships/image" Target="../media/image35.png"/><Relationship Id="rId4" Type="http://schemas.openxmlformats.org/officeDocument/2006/relationships/image" Target="../media/image3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4" Type="http://schemas.openxmlformats.org/officeDocument/2006/relationships/image" Target="../media/image4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20754</xdr:colOff>
      <xdr:row>47</xdr:row>
      <xdr:rowOff>39206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4DBA4942-4F57-4F9A-B432-BAF61425E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"/>
          <a:ext cx="12212754" cy="7925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20</xdr:col>
      <xdr:colOff>20754</xdr:colOff>
      <xdr:row>94</xdr:row>
      <xdr:rowOff>39206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1E335DE4-EFD6-4B7A-8DA1-6820B33BC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229600"/>
          <a:ext cx="12212754" cy="7925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20</xdr:col>
      <xdr:colOff>20754</xdr:colOff>
      <xdr:row>141</xdr:row>
      <xdr:rowOff>39206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33CC8C49-7EE2-40B2-93E5-DB2531F45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287750"/>
          <a:ext cx="12212754" cy="7925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20</xdr:col>
      <xdr:colOff>20754</xdr:colOff>
      <xdr:row>188</xdr:row>
      <xdr:rowOff>39206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5489D073-AB0D-4FFF-9848-2CCF3E8EE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345900"/>
          <a:ext cx="12212754" cy="7925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1</xdr:rowOff>
    </xdr:from>
    <xdr:to>
      <xdr:col>11</xdr:col>
      <xdr:colOff>399441</xdr:colOff>
      <xdr:row>31</xdr:row>
      <xdr:rowOff>85269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4EA0F121-1ECF-4ECB-9FB9-FE779F39B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1428751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1</xdr:rowOff>
    </xdr:from>
    <xdr:to>
      <xdr:col>11</xdr:col>
      <xdr:colOff>399441</xdr:colOff>
      <xdr:row>60</xdr:row>
      <xdr:rowOff>85269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2829ACC0-01C7-4BF7-95BA-97B245F7E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7675" y="5572126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1</xdr:rowOff>
    </xdr:from>
    <xdr:to>
      <xdr:col>11</xdr:col>
      <xdr:colOff>385834</xdr:colOff>
      <xdr:row>88</xdr:row>
      <xdr:rowOff>64858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2B6ACB01-74F7-4BA2-ABA8-50CAC4BDC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9036" y="10178144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1</xdr:rowOff>
    </xdr:from>
    <xdr:to>
      <xdr:col>11</xdr:col>
      <xdr:colOff>385834</xdr:colOff>
      <xdr:row>116</xdr:row>
      <xdr:rowOff>64858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D111CDD1-29CC-4D01-8C1D-1CCF85C1B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9036" y="14369144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1</xdr:rowOff>
    </xdr:from>
    <xdr:to>
      <xdr:col>11</xdr:col>
      <xdr:colOff>385834</xdr:colOff>
      <xdr:row>144</xdr:row>
      <xdr:rowOff>64858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1F366EC4-29AB-4732-9615-E67337ABD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9036" y="18560144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1</xdr:rowOff>
    </xdr:from>
    <xdr:to>
      <xdr:col>11</xdr:col>
      <xdr:colOff>385834</xdr:colOff>
      <xdr:row>172</xdr:row>
      <xdr:rowOff>64858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E0D47581-4000-4808-B71F-BC093F534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9036" y="22751144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</xdr:row>
      <xdr:rowOff>1</xdr:rowOff>
    </xdr:from>
    <xdr:to>
      <xdr:col>11</xdr:col>
      <xdr:colOff>385834</xdr:colOff>
      <xdr:row>200</xdr:row>
      <xdr:rowOff>64858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D5F08034-408A-4043-93B6-81406EAB4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9036" y="26942144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1</xdr:rowOff>
    </xdr:from>
    <xdr:to>
      <xdr:col>11</xdr:col>
      <xdr:colOff>385834</xdr:colOff>
      <xdr:row>228</xdr:row>
      <xdr:rowOff>64858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28147DED-D429-46B9-AE1D-46E9FF617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9036" y="31133144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232</xdr:row>
      <xdr:rowOff>1</xdr:rowOff>
    </xdr:from>
    <xdr:to>
      <xdr:col>11</xdr:col>
      <xdr:colOff>385834</xdr:colOff>
      <xdr:row>256</xdr:row>
      <xdr:rowOff>64858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43C89BC4-0914-4073-B194-D3D5D6392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9036" y="35324144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260</xdr:row>
      <xdr:rowOff>1</xdr:rowOff>
    </xdr:from>
    <xdr:to>
      <xdr:col>11</xdr:col>
      <xdr:colOff>385834</xdr:colOff>
      <xdr:row>284</xdr:row>
      <xdr:rowOff>64858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6765A7FF-C25E-44F5-9923-2B3960076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9036" y="39515144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288</xdr:row>
      <xdr:rowOff>1</xdr:rowOff>
    </xdr:from>
    <xdr:to>
      <xdr:col>11</xdr:col>
      <xdr:colOff>385834</xdr:colOff>
      <xdr:row>312</xdr:row>
      <xdr:rowOff>64858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9FA658C0-6F3C-40C6-BD50-7D5CDDB66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9036" y="43706144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316</xdr:row>
      <xdr:rowOff>1</xdr:rowOff>
    </xdr:from>
    <xdr:to>
      <xdr:col>11</xdr:col>
      <xdr:colOff>385834</xdr:colOff>
      <xdr:row>340</xdr:row>
      <xdr:rowOff>64858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1C960741-78A6-4D32-8401-902EAF885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49036" y="47897144"/>
          <a:ext cx="4876191" cy="36571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1</xdr:rowOff>
    </xdr:from>
    <xdr:to>
      <xdr:col>11</xdr:col>
      <xdr:colOff>399441</xdr:colOff>
      <xdr:row>31</xdr:row>
      <xdr:rowOff>85269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72DC378C-7986-4BEB-BCE9-5BFC16405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857251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1</xdr:rowOff>
    </xdr:from>
    <xdr:to>
      <xdr:col>11</xdr:col>
      <xdr:colOff>399441</xdr:colOff>
      <xdr:row>60</xdr:row>
      <xdr:rowOff>85269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D7FE34A6-381C-4734-BA91-DDF86DB7C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7675" y="5000626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1</xdr:rowOff>
    </xdr:from>
    <xdr:to>
      <xdr:col>11</xdr:col>
      <xdr:colOff>399441</xdr:colOff>
      <xdr:row>89</xdr:row>
      <xdr:rowOff>85269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E8AE57EA-3393-433F-B11E-8235FC692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7675" y="9144001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1</xdr:rowOff>
    </xdr:from>
    <xdr:to>
      <xdr:col>11</xdr:col>
      <xdr:colOff>399441</xdr:colOff>
      <xdr:row>119</xdr:row>
      <xdr:rowOff>85269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FDF80FBA-1CB0-400D-9DED-A2A025339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7675" y="13430251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94</xdr:row>
      <xdr:rowOff>1</xdr:rowOff>
    </xdr:from>
    <xdr:to>
      <xdr:col>22</xdr:col>
      <xdr:colOff>399441</xdr:colOff>
      <xdr:row>119</xdr:row>
      <xdr:rowOff>85269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6EFC5378-33F0-474B-AB0E-5CE201F48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72100" y="13430251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124</xdr:row>
      <xdr:rowOff>1</xdr:rowOff>
    </xdr:from>
    <xdr:to>
      <xdr:col>11</xdr:col>
      <xdr:colOff>408966</xdr:colOff>
      <xdr:row>149</xdr:row>
      <xdr:rowOff>85269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EFEAE944-488F-4F47-BF48-3CE7A5C11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7200" y="17716501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</xdr:row>
      <xdr:rowOff>1</xdr:rowOff>
    </xdr:from>
    <xdr:to>
      <xdr:col>11</xdr:col>
      <xdr:colOff>399441</xdr:colOff>
      <xdr:row>178</xdr:row>
      <xdr:rowOff>85269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58369A3F-5DB7-4C67-BD3B-7C69F8344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675" y="21859876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182</xdr:row>
      <xdr:rowOff>1</xdr:rowOff>
    </xdr:from>
    <xdr:to>
      <xdr:col>11</xdr:col>
      <xdr:colOff>399441</xdr:colOff>
      <xdr:row>207</xdr:row>
      <xdr:rowOff>85269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7420CA35-C0AD-4427-9422-B26432E53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7675" y="26003251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1</xdr:rowOff>
    </xdr:from>
    <xdr:to>
      <xdr:col>11</xdr:col>
      <xdr:colOff>399441</xdr:colOff>
      <xdr:row>236</xdr:row>
      <xdr:rowOff>85269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56CC0E94-CFDE-41E1-904A-DC000C852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7675" y="30146626"/>
          <a:ext cx="4876191" cy="36571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608991</xdr:colOff>
      <xdr:row>26</xdr:row>
      <xdr:rowOff>56693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11E7442A-D0EA-4C84-AE70-3FE2CF6C6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00100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1</xdr:rowOff>
    </xdr:from>
    <xdr:to>
      <xdr:col>8</xdr:col>
      <xdr:colOff>608991</xdr:colOff>
      <xdr:row>52</xdr:row>
      <xdr:rowOff>56694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637AF490-3D79-41C4-B0D6-68847FF41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305426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1</xdr:rowOff>
    </xdr:from>
    <xdr:to>
      <xdr:col>8</xdr:col>
      <xdr:colOff>608991</xdr:colOff>
      <xdr:row>81</xdr:row>
      <xdr:rowOff>56694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D528CD14-5D98-4F53-B177-B3866A589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0267951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1</xdr:rowOff>
    </xdr:from>
    <xdr:to>
      <xdr:col>8</xdr:col>
      <xdr:colOff>608991</xdr:colOff>
      <xdr:row>110</xdr:row>
      <xdr:rowOff>56694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9A9E84E2-FD25-4849-AFE2-D9B42EBC2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15230476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1</xdr:rowOff>
    </xdr:from>
    <xdr:to>
      <xdr:col>8</xdr:col>
      <xdr:colOff>608991</xdr:colOff>
      <xdr:row>136</xdr:row>
      <xdr:rowOff>56694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1EB31875-FE20-436D-BA42-4D3ABC48E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19678651"/>
          <a:ext cx="4876191" cy="36571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1</xdr:rowOff>
    </xdr:from>
    <xdr:to>
      <xdr:col>11</xdr:col>
      <xdr:colOff>385834</xdr:colOff>
      <xdr:row>30</xdr:row>
      <xdr:rowOff>64859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ECE0E257-57B5-43E0-B603-358DFEF24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036" y="1496787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1</xdr:rowOff>
    </xdr:from>
    <xdr:to>
      <xdr:col>11</xdr:col>
      <xdr:colOff>385834</xdr:colOff>
      <xdr:row>59</xdr:row>
      <xdr:rowOff>64858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C5D725FB-D62A-4279-873F-C56B435D6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9036" y="5837465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35</xdr:row>
      <xdr:rowOff>1</xdr:rowOff>
    </xdr:from>
    <xdr:to>
      <xdr:col>22</xdr:col>
      <xdr:colOff>385834</xdr:colOff>
      <xdr:row>59</xdr:row>
      <xdr:rowOff>64858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D4BDE075-1E1F-4909-BAD6-250E1E0D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88429" y="5837465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1</xdr:rowOff>
    </xdr:from>
    <xdr:to>
      <xdr:col>11</xdr:col>
      <xdr:colOff>385834</xdr:colOff>
      <xdr:row>88</xdr:row>
      <xdr:rowOff>64858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F0A4EF51-5110-4701-9B01-32E100F9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9036" y="10178144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1</xdr:rowOff>
    </xdr:from>
    <xdr:to>
      <xdr:col>11</xdr:col>
      <xdr:colOff>385834</xdr:colOff>
      <xdr:row>116</xdr:row>
      <xdr:rowOff>64858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ED584372-2EA5-4CEB-805E-6439EE8DB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9036" y="14369144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1</xdr:rowOff>
    </xdr:from>
    <xdr:to>
      <xdr:col>11</xdr:col>
      <xdr:colOff>385834</xdr:colOff>
      <xdr:row>144</xdr:row>
      <xdr:rowOff>64858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9B1B298F-1B0F-4E4A-A518-D6A6F39AC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9036" y="18560144"/>
          <a:ext cx="4876191" cy="36571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1</xdr:rowOff>
    </xdr:from>
    <xdr:to>
      <xdr:col>11</xdr:col>
      <xdr:colOff>399441</xdr:colOff>
      <xdr:row>31</xdr:row>
      <xdr:rowOff>85269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524595CE-055A-47FD-A087-CF2FEAA89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857251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</xdr:row>
      <xdr:rowOff>1</xdr:rowOff>
    </xdr:from>
    <xdr:to>
      <xdr:col>22</xdr:col>
      <xdr:colOff>399441</xdr:colOff>
      <xdr:row>31</xdr:row>
      <xdr:rowOff>85269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DDE056CE-C699-41AB-B70A-D998D03D9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72100" y="857251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1</xdr:rowOff>
    </xdr:from>
    <xdr:to>
      <xdr:col>11</xdr:col>
      <xdr:colOff>399441</xdr:colOff>
      <xdr:row>60</xdr:row>
      <xdr:rowOff>85269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1DD3EA33-FC73-4709-8BBD-D34748046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7675" y="5000626"/>
          <a:ext cx="4876191" cy="36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35</xdr:row>
      <xdr:rowOff>1</xdr:rowOff>
    </xdr:from>
    <xdr:to>
      <xdr:col>22</xdr:col>
      <xdr:colOff>399441</xdr:colOff>
      <xdr:row>60</xdr:row>
      <xdr:rowOff>85269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D309D036-653F-47EB-9066-C459CA6FB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72100" y="5000626"/>
          <a:ext cx="4876191" cy="36571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14</xdr:col>
      <xdr:colOff>598817</xdr:colOff>
      <xdr:row>38</xdr:row>
      <xdr:rowOff>85725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E6825E4F-71CE-4BB1-97D1-1FDED562E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800"/>
          <a:ext cx="8523617" cy="5915025"/>
        </a:xfrm>
        <a:prstGeom prst="rect">
          <a:avLst/>
        </a:prstGeom>
      </xdr:spPr>
    </xdr:pic>
    <xdr:clientData/>
  </xdr:twoCellAnchor>
  <xdr:twoCellAnchor>
    <xdr:from>
      <xdr:col>15</xdr:col>
      <xdr:colOff>304799</xdr:colOff>
      <xdr:row>3</xdr:row>
      <xdr:rowOff>161925</xdr:rowOff>
    </xdr:from>
    <xdr:to>
      <xdr:col>27</xdr:col>
      <xdr:colOff>400050</xdr:colOff>
      <xdr:row>23</xdr:row>
      <xdr:rowOff>161925</xdr:rowOff>
    </xdr:to>
    <xdr:sp macro="" textlink="">
      <xdr:nvSpPr>
        <xdr:cNvPr id="8193" name="Text Box 1">
          <a:extLst>
            <a:ext uri="{FF2B5EF4-FFF2-40B4-BE49-F238E27FC236}">
              <a16:creationId xmlns:a16="http://schemas.microsoft.com/office/drawing/2014/main" id="{726B778F-064C-4348-868C-969B39B516C5}"/>
            </a:ext>
          </a:extLst>
        </xdr:cNvPr>
        <xdr:cNvSpPr txBox="1">
          <a:spLocks noChangeArrowheads="1"/>
        </xdr:cNvSpPr>
      </xdr:nvSpPr>
      <xdr:spPr bwMode="auto">
        <a:xfrm>
          <a:off x="9448799" y="676275"/>
          <a:ext cx="7410451" cy="3429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ko-KR" altLang="en-US" sz="1000" b="0" i="0" u="none" strike="noStrike" baseline="0">
              <a:solidFill>
                <a:srgbClr val="000000"/>
              </a:solidFill>
              <a:latin typeface="맑은 고딕"/>
              <a:ea typeface="맑은 고딕"/>
            </a:rPr>
            <a:t>[    7.808371@1]  tps25750: [BQ_TEST, 1532] Start (Minimal System Voltage)</a:t>
          </a:r>
        </a:p>
        <a:p>
          <a:pPr algn="l" rtl="0">
            <a:defRPr sz="1000"/>
          </a:pPr>
          <a:r>
            <a:rPr lang="ko-KR" altLang="en-US" sz="1000" b="0" i="0" u="none" strike="noStrike" baseline="0">
              <a:solidFill>
                <a:srgbClr val="000000"/>
              </a:solidFill>
              <a:latin typeface="맑은 고딕"/>
              <a:ea typeface="맑은 고딕"/>
            </a:rPr>
            <a:t>[    7.809455@1]  tps25750: Write(I2Cw) slave - master(TPS): 0x21, slave(BQ): 0x6B, reg(BQ): 0x00, data: 0x26, numToWrite: 1</a:t>
          </a:r>
        </a:p>
        <a:p>
          <a:pPr algn="l" rtl="0">
            <a:defRPr sz="1000"/>
          </a:pPr>
          <a:r>
            <a:rPr lang="ko-KR" altLang="en-US" sz="1000" b="0" i="0" u="none" strike="noStrike" baseline="0">
              <a:solidFill>
                <a:srgbClr val="000000"/>
              </a:solidFill>
              <a:latin typeface="맑은 고딕"/>
              <a:ea typeface="맑은 고딕"/>
            </a:rPr>
            <a:t>[    7.810856@1]  tps25750: Write DATA1</a:t>
          </a:r>
        </a:p>
        <a:p>
          <a:pPr algn="l" rtl="0">
            <a:defRPr sz="1000"/>
          </a:pPr>
          <a:r>
            <a:rPr lang="ko-KR" altLang="en-US" sz="1000" b="0" i="0" u="none" strike="noStrike" baseline="0">
              <a:solidFill>
                <a:srgbClr val="000000"/>
              </a:solidFill>
              <a:latin typeface="맑은 고딕"/>
              <a:ea typeface="맑은 고딕"/>
            </a:rPr>
            <a:t>[    7.811267@1]  tps25750: Write addr: 0x21, reg: 0x09</a:t>
          </a:r>
        </a:p>
        <a:p>
          <a:pPr algn="l" rtl="0">
            <a:defRPr sz="1000"/>
          </a:pPr>
          <a:r>
            <a:rPr lang="ko-KR" altLang="en-US" sz="1000" b="0" i="0" u="none" strike="noStrike" baseline="0">
              <a:solidFill>
                <a:srgbClr val="000000"/>
              </a:solidFill>
              <a:latin typeface="맑은 고딕"/>
              <a:ea typeface="맑은 고딕"/>
            </a:rPr>
            <a:t>[    7.811881@1]  tps25750: numToWrite: 5, data: </a:t>
          </a:r>
        </a:p>
        <a:p>
          <a:pPr algn="l" rtl="0">
            <a:defRPr sz="1000"/>
          </a:pPr>
          <a:r>
            <a:rPr lang="ko-KR" altLang="en-US" sz="1000" b="0" i="0" u="none" strike="noStrike" baseline="0">
              <a:solidFill>
                <a:srgbClr val="000000"/>
              </a:solidFill>
              <a:latin typeface="맑은 고딕"/>
              <a:ea typeface="맑은 고딕"/>
            </a:rPr>
            <a:t>[    7.812433@1]  6B 01 00 00   26 </a:t>
          </a:r>
        </a:p>
        <a:p>
          <a:pPr algn="l" rtl="0">
            <a:defRPr sz="1000"/>
          </a:pPr>
          <a:r>
            <a:rPr lang="ko-KR" altLang="en-US" sz="1000" b="0" i="0" u="none" strike="noStrike" baseline="0">
              <a:solidFill>
                <a:srgbClr val="000000"/>
              </a:solidFill>
              <a:latin typeface="맑은 고딕"/>
              <a:ea typeface="맑은 고딕"/>
            </a:rPr>
            <a:t>[    7.829696@1]  tps25750: Write 'I2Cw' on CMD1</a:t>
          </a:r>
        </a:p>
        <a:p>
          <a:pPr algn="l" rtl="0">
            <a:defRPr sz="1000"/>
          </a:pPr>
          <a:r>
            <a:rPr lang="ko-KR" altLang="en-US" sz="1000" b="0" i="0" u="none" strike="noStrike" baseline="0">
              <a:solidFill>
                <a:srgbClr val="000000"/>
              </a:solidFill>
              <a:latin typeface="맑은 고딕"/>
              <a:ea typeface="맑은 고딕"/>
            </a:rPr>
            <a:t>[    7.829722@1]  tps25750: Write addr: 0x21, reg: 0x08</a:t>
          </a:r>
        </a:p>
        <a:p>
          <a:pPr algn="l" rtl="0">
            <a:defRPr sz="1000"/>
          </a:pPr>
          <a:r>
            <a:rPr lang="ko-KR" altLang="en-US" sz="1000" b="0" i="0" u="none" strike="noStrike" baseline="0">
              <a:solidFill>
                <a:srgbClr val="000000"/>
              </a:solidFill>
              <a:latin typeface="맑은 고딕"/>
              <a:ea typeface="맑은 고딕"/>
            </a:rPr>
            <a:t>[    7.830164@1]  tps25750: numToWrite: 4, data: </a:t>
          </a:r>
        </a:p>
        <a:p>
          <a:pPr algn="l" rtl="0">
            <a:defRPr sz="1000"/>
          </a:pPr>
          <a:r>
            <a:rPr lang="ko-KR" altLang="en-US" sz="1000" b="0" i="0" u="none" strike="noStrike" baseline="0">
              <a:solidFill>
                <a:srgbClr val="000000"/>
              </a:solidFill>
              <a:latin typeface="맑은 고딕"/>
              <a:ea typeface="맑은 고딕"/>
            </a:rPr>
            <a:t>[    7.830716@1]  49 32 43 77   </a:t>
          </a:r>
        </a:p>
        <a:p>
          <a:pPr algn="l" rtl="0">
            <a:defRPr sz="1000"/>
          </a:pPr>
          <a:r>
            <a:rPr lang="ko-KR" altLang="en-US" sz="1000" b="0" i="0" u="none" strike="noStrike" baseline="0">
              <a:solidFill>
                <a:srgbClr val="000000"/>
              </a:solidFill>
              <a:latin typeface="맑은 고딕"/>
              <a:ea typeface="맑은 고딕"/>
            </a:rPr>
            <a:t>[    7.849673@1]  tps25750: Read CMD1</a:t>
          </a:r>
        </a:p>
        <a:p>
          <a:pPr algn="l" rtl="0">
            <a:defRPr sz="1000"/>
          </a:pPr>
          <a:r>
            <a:rPr lang="ko-KR" altLang="en-US" sz="1000" b="0" i="0" u="none" strike="noStrike" baseline="0">
              <a:solidFill>
                <a:srgbClr val="000000"/>
              </a:solidFill>
              <a:latin typeface="맑은 고딕"/>
              <a:ea typeface="맑은 고딕"/>
            </a:rPr>
            <a:t>[    7.869655@1]  tps25750: CMD1 ret: 0x00</a:t>
          </a:r>
        </a:p>
        <a:p>
          <a:pPr algn="l" rtl="0">
            <a:defRPr sz="1000"/>
          </a:pPr>
          <a:r>
            <a:rPr lang="ko-KR" altLang="en-US" sz="1000" b="0" i="0" u="none" strike="noStrike" baseline="0">
              <a:solidFill>
                <a:srgbClr val="000000"/>
              </a:solidFill>
              <a:latin typeface="맑은 고딕"/>
              <a:ea typeface="맑은 고딕"/>
            </a:rPr>
            <a:t>[    7.889646@1]  tps25750: Read DATA1: </a:t>
          </a:r>
        </a:p>
        <a:p>
          <a:pPr algn="l" rtl="0">
            <a:defRPr sz="1000"/>
          </a:pPr>
          <a:r>
            <a:rPr lang="ko-KR" altLang="en-US" sz="1000" b="0" i="0" u="none" strike="noStrike" baseline="0">
              <a:solidFill>
                <a:srgbClr val="000000"/>
              </a:solidFill>
              <a:latin typeface="맑은 고딕"/>
              <a:ea typeface="맑은 고딕"/>
            </a:rPr>
            <a:t>[    7.894083@1]  tps25750: Task completed successfully. ret: 0x00</a:t>
          </a:r>
        </a:p>
        <a:p>
          <a:pPr algn="l" rtl="0">
            <a:defRPr sz="1000"/>
          </a:pPr>
          <a:r>
            <a:rPr lang="ko-KR" altLang="en-US" sz="1000" b="0" i="0" u="none" strike="noStrike" baseline="0">
              <a:solidFill>
                <a:srgbClr val="000000"/>
              </a:solidFill>
              <a:latin typeface="맑은 고딕"/>
              <a:ea typeface="맑은 고딕"/>
            </a:rPr>
            <a:t>[    7.913655@1]  tps25750: [BQ_TEST, 1544] End (Minimal System Voltage)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BEEA9-C93C-4FB8-B241-5BC3E9A449B3}">
  <dimension ref="B2:B5"/>
  <sheetViews>
    <sheetView tabSelected="1" workbookViewId="0">
      <selection activeCell="J13" sqref="J13"/>
    </sheetView>
  </sheetViews>
  <sheetFormatPr defaultRowHeight="13.5" x14ac:dyDescent="0.25"/>
  <sheetData>
    <row r="2" spans="2:2" ht="17.25" x14ac:dyDescent="0.25">
      <c r="B2" s="23" t="s">
        <v>11</v>
      </c>
    </row>
    <row r="4" spans="2:2" ht="17.25" x14ac:dyDescent="0.25">
      <c r="B4" s="23" t="s">
        <v>12</v>
      </c>
    </row>
    <row r="5" spans="2:2" ht="17.25" x14ac:dyDescent="0.25">
      <c r="B5" s="23" t="s">
        <v>14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C8729-2564-4933-88C7-13ED40176901}">
  <dimension ref="A1"/>
  <sheetViews>
    <sheetView topLeftCell="A54" workbookViewId="0">
      <selection activeCell="A143" sqref="A143"/>
    </sheetView>
  </sheetViews>
  <sheetFormatPr defaultRowHeight="13.5" x14ac:dyDescent="0.25"/>
  <sheetData/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B1927-7E1F-48AC-9A9D-73B2F12F0227}">
  <dimension ref="B2:Z315"/>
  <sheetViews>
    <sheetView zoomScaleNormal="100" workbookViewId="0">
      <selection activeCell="Q10" sqref="Q10"/>
    </sheetView>
  </sheetViews>
  <sheetFormatPr defaultColWidth="6.7109375" defaultRowHeight="11.25" x14ac:dyDescent="0.25"/>
  <cols>
    <col min="1" max="16384" width="6.7109375" style="1"/>
  </cols>
  <sheetData>
    <row r="2" spans="2:26" ht="12" x14ac:dyDescent="0.25">
      <c r="B2" s="24" t="s">
        <v>9</v>
      </c>
    </row>
    <row r="4" spans="2:26" x14ac:dyDescent="0.25">
      <c r="B4" s="7" t="s">
        <v>0</v>
      </c>
      <c r="C4" s="2">
        <v>1010</v>
      </c>
      <c r="D4" s="2">
        <v>0</v>
      </c>
      <c r="E4" s="8" t="s">
        <v>1</v>
      </c>
      <c r="F4" s="9" t="s">
        <v>2</v>
      </c>
      <c r="G4" s="7" t="s">
        <v>0</v>
      </c>
      <c r="H4" s="2">
        <v>1010</v>
      </c>
      <c r="I4" s="2">
        <v>0</v>
      </c>
      <c r="J4" s="8" t="s">
        <v>1</v>
      </c>
      <c r="K4" s="9" t="s">
        <v>2</v>
      </c>
      <c r="L4" s="7" t="s">
        <v>0</v>
      </c>
      <c r="M4" s="2">
        <v>1010</v>
      </c>
      <c r="N4" s="2">
        <v>0</v>
      </c>
      <c r="O4" s="8" t="s">
        <v>1</v>
      </c>
      <c r="P4" s="9" t="s">
        <v>2</v>
      </c>
      <c r="Q4" s="7" t="s">
        <v>0</v>
      </c>
      <c r="R4" s="2">
        <v>1010</v>
      </c>
      <c r="S4" s="2">
        <v>0</v>
      </c>
      <c r="T4" s="8" t="s">
        <v>1</v>
      </c>
      <c r="U4" s="9" t="s">
        <v>2</v>
      </c>
      <c r="V4" s="7" t="s">
        <v>0</v>
      </c>
      <c r="W4" s="2">
        <v>1010</v>
      </c>
      <c r="X4" s="2">
        <v>0</v>
      </c>
      <c r="Y4" s="8" t="s">
        <v>1</v>
      </c>
      <c r="Z4" s="9" t="s">
        <v>2</v>
      </c>
    </row>
    <row r="5" spans="2:26" x14ac:dyDescent="0.25">
      <c r="B5" s="7"/>
      <c r="C5" s="2" t="str">
        <f>BIN2HEX(C4)</f>
        <v>A</v>
      </c>
      <c r="D5" s="2" t="str">
        <f>BIN2HEX(D4)</f>
        <v>0</v>
      </c>
      <c r="E5" s="8"/>
      <c r="F5" s="9"/>
      <c r="G5" s="7"/>
      <c r="H5" s="2" t="str">
        <f>BIN2HEX(H4)</f>
        <v>A</v>
      </c>
      <c r="I5" s="2" t="str">
        <f>BIN2HEX(I4)</f>
        <v>0</v>
      </c>
      <c r="J5" s="8"/>
      <c r="K5" s="9"/>
      <c r="L5" s="7"/>
      <c r="M5" s="2" t="str">
        <f>BIN2HEX(M4)</f>
        <v>A</v>
      </c>
      <c r="N5" s="2" t="str">
        <f>BIN2HEX(N4)</f>
        <v>0</v>
      </c>
      <c r="O5" s="8"/>
      <c r="P5" s="9"/>
      <c r="Q5" s="7"/>
      <c r="R5" s="2" t="str">
        <f>BIN2HEX(R4)</f>
        <v>A</v>
      </c>
      <c r="S5" s="2" t="str">
        <f>BIN2HEX(S4)</f>
        <v>0</v>
      </c>
      <c r="T5" s="8"/>
      <c r="U5" s="9"/>
      <c r="V5" s="7"/>
      <c r="W5" s="2" t="str">
        <f>BIN2HEX(W4)</f>
        <v>A</v>
      </c>
      <c r="X5" s="2" t="str">
        <f>BIN2HEX(X4)</f>
        <v>0</v>
      </c>
      <c r="Y5" s="8"/>
      <c r="Z5" s="9"/>
    </row>
    <row r="33" spans="2:26" x14ac:dyDescent="0.25">
      <c r="B33" s="7" t="s">
        <v>0</v>
      </c>
      <c r="C33" s="2">
        <v>1010</v>
      </c>
      <c r="D33" s="2">
        <v>0</v>
      </c>
      <c r="E33" s="8" t="s">
        <v>1</v>
      </c>
      <c r="F33" s="9" t="s">
        <v>2</v>
      </c>
      <c r="G33" s="7" t="s">
        <v>0</v>
      </c>
      <c r="H33" s="2">
        <v>1010</v>
      </c>
      <c r="I33" s="2">
        <v>0</v>
      </c>
      <c r="J33" s="8" t="s">
        <v>1</v>
      </c>
      <c r="K33" s="9" t="s">
        <v>2</v>
      </c>
      <c r="L33" s="7" t="s">
        <v>0</v>
      </c>
      <c r="M33" s="2">
        <v>1010</v>
      </c>
      <c r="N33" s="2">
        <v>0</v>
      </c>
      <c r="O33" s="8" t="s">
        <v>1</v>
      </c>
      <c r="P33" s="9" t="s">
        <v>2</v>
      </c>
      <c r="Q33" s="7" t="s">
        <v>0</v>
      </c>
      <c r="R33" s="2">
        <v>1010</v>
      </c>
      <c r="S33" s="2">
        <v>0</v>
      </c>
      <c r="T33" s="8" t="s">
        <v>1</v>
      </c>
      <c r="U33" s="9" t="s">
        <v>2</v>
      </c>
      <c r="V33" s="7" t="s">
        <v>0</v>
      </c>
      <c r="W33" s="2">
        <v>1010</v>
      </c>
      <c r="X33" s="2">
        <v>0</v>
      </c>
      <c r="Y33" s="8" t="s">
        <v>1</v>
      </c>
      <c r="Z33" s="9" t="s">
        <v>2</v>
      </c>
    </row>
    <row r="34" spans="2:26" x14ac:dyDescent="0.25">
      <c r="B34" s="7"/>
      <c r="C34" s="2" t="str">
        <f>BIN2HEX(C33)</f>
        <v>A</v>
      </c>
      <c r="D34" s="2" t="str">
        <f>BIN2HEX(D33)</f>
        <v>0</v>
      </c>
      <c r="E34" s="8"/>
      <c r="F34" s="9"/>
      <c r="G34" s="7"/>
      <c r="H34" s="2" t="str">
        <f>BIN2HEX(H33)</f>
        <v>A</v>
      </c>
      <c r="I34" s="2" t="str">
        <f>BIN2HEX(I33)</f>
        <v>0</v>
      </c>
      <c r="J34" s="8"/>
      <c r="K34" s="9"/>
      <c r="L34" s="7"/>
      <c r="M34" s="2" t="str">
        <f>BIN2HEX(M33)</f>
        <v>A</v>
      </c>
      <c r="N34" s="2" t="str">
        <f>BIN2HEX(N33)</f>
        <v>0</v>
      </c>
      <c r="O34" s="8"/>
      <c r="P34" s="9"/>
      <c r="Q34" s="7"/>
      <c r="R34" s="2" t="str">
        <f>BIN2HEX(R33)</f>
        <v>A</v>
      </c>
      <c r="S34" s="2" t="str">
        <f>BIN2HEX(S33)</f>
        <v>0</v>
      </c>
      <c r="T34" s="8"/>
      <c r="U34" s="9"/>
      <c r="V34" s="7"/>
      <c r="W34" s="2" t="str">
        <f>BIN2HEX(W33)</f>
        <v>A</v>
      </c>
      <c r="X34" s="2" t="str">
        <f>BIN2HEX(X33)</f>
        <v>0</v>
      </c>
      <c r="Y34" s="8"/>
      <c r="Z34" s="9"/>
    </row>
    <row r="62" spans="2:26" x14ac:dyDescent="0.25">
      <c r="B62" s="7" t="s">
        <v>0</v>
      </c>
      <c r="C62" s="2">
        <v>1010</v>
      </c>
      <c r="D62" s="2">
        <v>0</v>
      </c>
      <c r="E62" s="8" t="s">
        <v>1</v>
      </c>
      <c r="F62" s="9" t="s">
        <v>2</v>
      </c>
      <c r="G62" s="7" t="s">
        <v>0</v>
      </c>
      <c r="H62" s="2">
        <v>1010</v>
      </c>
      <c r="I62" s="2">
        <v>0</v>
      </c>
      <c r="J62" s="8" t="s">
        <v>1</v>
      </c>
      <c r="K62" s="9" t="s">
        <v>2</v>
      </c>
      <c r="L62" s="7" t="s">
        <v>0</v>
      </c>
      <c r="M62" s="2">
        <v>1010</v>
      </c>
      <c r="N62" s="2">
        <v>0</v>
      </c>
      <c r="O62" s="8" t="s">
        <v>1</v>
      </c>
      <c r="P62" s="9" t="s">
        <v>2</v>
      </c>
      <c r="Q62" s="7" t="s">
        <v>0</v>
      </c>
      <c r="R62" s="2">
        <v>1010</v>
      </c>
      <c r="S62" s="2">
        <v>0</v>
      </c>
      <c r="T62" s="8" t="s">
        <v>1</v>
      </c>
      <c r="U62" s="9" t="s">
        <v>2</v>
      </c>
      <c r="V62" s="7" t="s">
        <v>0</v>
      </c>
      <c r="W62" s="2">
        <v>1010</v>
      </c>
      <c r="X62" s="2">
        <v>0</v>
      </c>
      <c r="Y62" s="8" t="s">
        <v>1</v>
      </c>
      <c r="Z62" s="9" t="s">
        <v>2</v>
      </c>
    </row>
    <row r="63" spans="2:26" x14ac:dyDescent="0.25">
      <c r="B63" s="7"/>
      <c r="C63" s="2" t="str">
        <f>BIN2HEX(C62)</f>
        <v>A</v>
      </c>
      <c r="D63" s="2" t="str">
        <f>BIN2HEX(D62)</f>
        <v>0</v>
      </c>
      <c r="E63" s="8"/>
      <c r="F63" s="9"/>
      <c r="G63" s="7"/>
      <c r="H63" s="2" t="str">
        <f>BIN2HEX(H62)</f>
        <v>A</v>
      </c>
      <c r="I63" s="2" t="str">
        <f>BIN2HEX(I62)</f>
        <v>0</v>
      </c>
      <c r="J63" s="8"/>
      <c r="K63" s="9"/>
      <c r="L63" s="7"/>
      <c r="M63" s="2" t="str">
        <f>BIN2HEX(M62)</f>
        <v>A</v>
      </c>
      <c r="N63" s="2" t="str">
        <f>BIN2HEX(N62)</f>
        <v>0</v>
      </c>
      <c r="O63" s="8"/>
      <c r="P63" s="9"/>
      <c r="Q63" s="7"/>
      <c r="R63" s="2" t="str">
        <f>BIN2HEX(R62)</f>
        <v>A</v>
      </c>
      <c r="S63" s="2" t="str">
        <f>BIN2HEX(S62)</f>
        <v>0</v>
      </c>
      <c r="T63" s="8"/>
      <c r="U63" s="9"/>
      <c r="V63" s="7"/>
      <c r="W63" s="2" t="str">
        <f>BIN2HEX(W62)</f>
        <v>A</v>
      </c>
      <c r="X63" s="2" t="str">
        <f>BIN2HEX(X62)</f>
        <v>0</v>
      </c>
      <c r="Y63" s="8"/>
      <c r="Z63" s="9"/>
    </row>
    <row r="90" spans="2:26" x14ac:dyDescent="0.25">
      <c r="B90" s="7" t="s">
        <v>0</v>
      </c>
      <c r="C90" s="2">
        <v>1010</v>
      </c>
      <c r="D90" s="2">
        <v>0</v>
      </c>
      <c r="E90" s="8" t="s">
        <v>1</v>
      </c>
      <c r="F90" s="9" t="s">
        <v>2</v>
      </c>
      <c r="G90" s="7" t="s">
        <v>0</v>
      </c>
      <c r="H90" s="2">
        <v>1010</v>
      </c>
      <c r="I90" s="2">
        <v>0</v>
      </c>
      <c r="J90" s="8" t="s">
        <v>1</v>
      </c>
      <c r="K90" s="9" t="s">
        <v>2</v>
      </c>
      <c r="L90" s="7" t="s">
        <v>0</v>
      </c>
      <c r="M90" s="2">
        <v>1010</v>
      </c>
      <c r="N90" s="2">
        <v>0</v>
      </c>
      <c r="O90" s="8" t="s">
        <v>1</v>
      </c>
      <c r="P90" s="9" t="s">
        <v>2</v>
      </c>
      <c r="Q90" s="7" t="s">
        <v>0</v>
      </c>
      <c r="R90" s="2">
        <v>1010</v>
      </c>
      <c r="S90" s="2">
        <v>0</v>
      </c>
      <c r="T90" s="8" t="s">
        <v>1</v>
      </c>
      <c r="U90" s="9" t="s">
        <v>2</v>
      </c>
      <c r="V90" s="7" t="s">
        <v>0</v>
      </c>
      <c r="W90" s="2">
        <v>1010</v>
      </c>
      <c r="X90" s="2">
        <v>0</v>
      </c>
      <c r="Y90" s="8" t="s">
        <v>1</v>
      </c>
      <c r="Z90" s="9" t="s">
        <v>2</v>
      </c>
    </row>
    <row r="91" spans="2:26" x14ac:dyDescent="0.25">
      <c r="B91" s="7"/>
      <c r="C91" s="2" t="str">
        <f>BIN2HEX(C90)</f>
        <v>A</v>
      </c>
      <c r="D91" s="2" t="str">
        <f>BIN2HEX(D90)</f>
        <v>0</v>
      </c>
      <c r="E91" s="8"/>
      <c r="F91" s="9"/>
      <c r="G91" s="7"/>
      <c r="H91" s="2" t="str">
        <f>BIN2HEX(H90)</f>
        <v>A</v>
      </c>
      <c r="I91" s="2" t="str">
        <f>BIN2HEX(I90)</f>
        <v>0</v>
      </c>
      <c r="J91" s="8"/>
      <c r="K91" s="9"/>
      <c r="L91" s="7"/>
      <c r="M91" s="2" t="str">
        <f>BIN2HEX(M90)</f>
        <v>A</v>
      </c>
      <c r="N91" s="2" t="str">
        <f>BIN2HEX(N90)</f>
        <v>0</v>
      </c>
      <c r="O91" s="8"/>
      <c r="P91" s="9"/>
      <c r="Q91" s="7"/>
      <c r="R91" s="2" t="str">
        <f>BIN2HEX(R90)</f>
        <v>A</v>
      </c>
      <c r="S91" s="2" t="str">
        <f>BIN2HEX(S90)</f>
        <v>0</v>
      </c>
      <c r="T91" s="8"/>
      <c r="U91" s="9"/>
      <c r="V91" s="7"/>
      <c r="W91" s="2" t="str">
        <f>BIN2HEX(W90)</f>
        <v>A</v>
      </c>
      <c r="X91" s="2" t="str">
        <f>BIN2HEX(X90)</f>
        <v>0</v>
      </c>
      <c r="Y91" s="8"/>
      <c r="Z91" s="9"/>
    </row>
    <row r="118" spans="2:26" x14ac:dyDescent="0.25">
      <c r="B118" s="7" t="s">
        <v>0</v>
      </c>
      <c r="C118" s="2">
        <v>1010</v>
      </c>
      <c r="D118" s="2">
        <v>0</v>
      </c>
      <c r="E118" s="8" t="s">
        <v>1</v>
      </c>
      <c r="F118" s="9" t="s">
        <v>2</v>
      </c>
      <c r="G118" s="7" t="s">
        <v>0</v>
      </c>
      <c r="H118" s="2">
        <v>1010</v>
      </c>
      <c r="I118" s="2">
        <v>0</v>
      </c>
      <c r="J118" s="8" t="s">
        <v>1</v>
      </c>
      <c r="K118" s="9" t="s">
        <v>2</v>
      </c>
      <c r="L118" s="7" t="s">
        <v>0</v>
      </c>
      <c r="M118" s="2">
        <v>1010</v>
      </c>
      <c r="N118" s="2">
        <v>0</v>
      </c>
      <c r="O118" s="8" t="s">
        <v>1</v>
      </c>
      <c r="P118" s="9" t="s">
        <v>2</v>
      </c>
      <c r="Q118" s="7" t="s">
        <v>0</v>
      </c>
      <c r="R118" s="2">
        <v>1010</v>
      </c>
      <c r="S118" s="2">
        <v>0</v>
      </c>
      <c r="T118" s="8" t="s">
        <v>1</v>
      </c>
      <c r="U118" s="9" t="s">
        <v>2</v>
      </c>
      <c r="V118" s="7" t="s">
        <v>0</v>
      </c>
      <c r="W118" s="2">
        <v>1010</v>
      </c>
      <c r="X118" s="2">
        <v>0</v>
      </c>
      <c r="Y118" s="8" t="s">
        <v>1</v>
      </c>
      <c r="Z118" s="9" t="s">
        <v>2</v>
      </c>
    </row>
    <row r="119" spans="2:26" x14ac:dyDescent="0.25">
      <c r="B119" s="7"/>
      <c r="C119" s="2" t="str">
        <f>BIN2HEX(C118)</f>
        <v>A</v>
      </c>
      <c r="D119" s="2" t="str">
        <f>BIN2HEX(D118)</f>
        <v>0</v>
      </c>
      <c r="E119" s="8"/>
      <c r="F119" s="9"/>
      <c r="G119" s="7"/>
      <c r="H119" s="2" t="str">
        <f>BIN2HEX(H118)</f>
        <v>A</v>
      </c>
      <c r="I119" s="2" t="str">
        <f>BIN2HEX(I118)</f>
        <v>0</v>
      </c>
      <c r="J119" s="8"/>
      <c r="K119" s="9"/>
      <c r="L119" s="7"/>
      <c r="M119" s="2" t="str">
        <f>BIN2HEX(M118)</f>
        <v>A</v>
      </c>
      <c r="N119" s="2" t="str">
        <f>BIN2HEX(N118)</f>
        <v>0</v>
      </c>
      <c r="O119" s="8"/>
      <c r="P119" s="9"/>
      <c r="Q119" s="7"/>
      <c r="R119" s="2" t="str">
        <f>BIN2HEX(R118)</f>
        <v>A</v>
      </c>
      <c r="S119" s="2" t="str">
        <f>BIN2HEX(S118)</f>
        <v>0</v>
      </c>
      <c r="T119" s="8"/>
      <c r="U119" s="9"/>
      <c r="V119" s="7"/>
      <c r="W119" s="2" t="str">
        <f>BIN2HEX(W118)</f>
        <v>A</v>
      </c>
      <c r="X119" s="2" t="str">
        <f>BIN2HEX(X118)</f>
        <v>0</v>
      </c>
      <c r="Y119" s="8"/>
      <c r="Z119" s="9"/>
    </row>
    <row r="146" spans="2:26" x14ac:dyDescent="0.25">
      <c r="B146" s="7" t="s">
        <v>0</v>
      </c>
      <c r="C146" s="2">
        <v>1010</v>
      </c>
      <c r="D146" s="2">
        <v>0</v>
      </c>
      <c r="E146" s="8" t="s">
        <v>1</v>
      </c>
      <c r="F146" s="9" t="s">
        <v>2</v>
      </c>
      <c r="G146" s="7" t="s">
        <v>0</v>
      </c>
      <c r="H146" s="2">
        <v>1010</v>
      </c>
      <c r="I146" s="2">
        <v>0</v>
      </c>
      <c r="J146" s="8" t="s">
        <v>1</v>
      </c>
      <c r="K146" s="9" t="s">
        <v>2</v>
      </c>
      <c r="L146" s="7" t="s">
        <v>0</v>
      </c>
      <c r="M146" s="2">
        <v>1010</v>
      </c>
      <c r="N146" s="2">
        <v>0</v>
      </c>
      <c r="O146" s="8" t="s">
        <v>1</v>
      </c>
      <c r="P146" s="9" t="s">
        <v>2</v>
      </c>
      <c r="Q146" s="7" t="s">
        <v>0</v>
      </c>
      <c r="R146" s="2">
        <v>1010</v>
      </c>
      <c r="S146" s="2">
        <v>0</v>
      </c>
      <c r="T146" s="8" t="s">
        <v>1</v>
      </c>
      <c r="U146" s="9" t="s">
        <v>2</v>
      </c>
      <c r="V146" s="7" t="s">
        <v>0</v>
      </c>
      <c r="W146" s="2">
        <v>1010</v>
      </c>
      <c r="X146" s="2">
        <v>0</v>
      </c>
      <c r="Y146" s="8" t="s">
        <v>1</v>
      </c>
      <c r="Z146" s="9" t="s">
        <v>2</v>
      </c>
    </row>
    <row r="147" spans="2:26" x14ac:dyDescent="0.25">
      <c r="B147" s="7"/>
      <c r="C147" s="2" t="str">
        <f>BIN2HEX(C146)</f>
        <v>A</v>
      </c>
      <c r="D147" s="2" t="str">
        <f>BIN2HEX(D146)</f>
        <v>0</v>
      </c>
      <c r="E147" s="8"/>
      <c r="F147" s="9"/>
      <c r="G147" s="7"/>
      <c r="H147" s="2" t="str">
        <f>BIN2HEX(H146)</f>
        <v>A</v>
      </c>
      <c r="I147" s="2" t="str">
        <f>BIN2HEX(I146)</f>
        <v>0</v>
      </c>
      <c r="J147" s="8"/>
      <c r="K147" s="9"/>
      <c r="L147" s="7"/>
      <c r="M147" s="2" t="str">
        <f>BIN2HEX(M146)</f>
        <v>A</v>
      </c>
      <c r="N147" s="2" t="str">
        <f>BIN2HEX(N146)</f>
        <v>0</v>
      </c>
      <c r="O147" s="8"/>
      <c r="P147" s="9"/>
      <c r="Q147" s="7"/>
      <c r="R147" s="2" t="str">
        <f>BIN2HEX(R146)</f>
        <v>A</v>
      </c>
      <c r="S147" s="2" t="str">
        <f>BIN2HEX(S146)</f>
        <v>0</v>
      </c>
      <c r="T147" s="8"/>
      <c r="U147" s="9"/>
      <c r="V147" s="7"/>
      <c r="W147" s="2" t="str">
        <f>BIN2HEX(W146)</f>
        <v>A</v>
      </c>
      <c r="X147" s="2" t="str">
        <f>BIN2HEX(X146)</f>
        <v>0</v>
      </c>
      <c r="Y147" s="8"/>
      <c r="Z147" s="9"/>
    </row>
    <row r="174" spans="2:26" x14ac:dyDescent="0.25">
      <c r="B174" s="7" t="s">
        <v>0</v>
      </c>
      <c r="C174" s="2">
        <v>1010</v>
      </c>
      <c r="D174" s="2">
        <v>0</v>
      </c>
      <c r="E174" s="8" t="s">
        <v>1</v>
      </c>
      <c r="F174" s="9" t="s">
        <v>2</v>
      </c>
      <c r="G174" s="7" t="s">
        <v>0</v>
      </c>
      <c r="H174" s="2">
        <v>1010</v>
      </c>
      <c r="I174" s="2">
        <v>0</v>
      </c>
      <c r="J174" s="8" t="s">
        <v>1</v>
      </c>
      <c r="K174" s="9" t="s">
        <v>2</v>
      </c>
      <c r="L174" s="7" t="s">
        <v>0</v>
      </c>
      <c r="M174" s="2">
        <v>1010</v>
      </c>
      <c r="N174" s="2">
        <v>0</v>
      </c>
      <c r="O174" s="8" t="s">
        <v>1</v>
      </c>
      <c r="P174" s="9" t="s">
        <v>2</v>
      </c>
      <c r="Q174" s="7" t="s">
        <v>0</v>
      </c>
      <c r="R174" s="2">
        <v>1010</v>
      </c>
      <c r="S174" s="2">
        <v>0</v>
      </c>
      <c r="T174" s="8" t="s">
        <v>1</v>
      </c>
      <c r="U174" s="9" t="s">
        <v>2</v>
      </c>
      <c r="V174" s="7" t="s">
        <v>0</v>
      </c>
      <c r="W174" s="2">
        <v>1010</v>
      </c>
      <c r="X174" s="2">
        <v>0</v>
      </c>
      <c r="Y174" s="8" t="s">
        <v>1</v>
      </c>
      <c r="Z174" s="9" t="s">
        <v>2</v>
      </c>
    </row>
    <row r="175" spans="2:26" x14ac:dyDescent="0.25">
      <c r="B175" s="7"/>
      <c r="C175" s="2" t="str">
        <f>BIN2HEX(C174)</f>
        <v>A</v>
      </c>
      <c r="D175" s="2" t="str">
        <f>BIN2HEX(D174)</f>
        <v>0</v>
      </c>
      <c r="E175" s="8"/>
      <c r="F175" s="9"/>
      <c r="G175" s="7"/>
      <c r="H175" s="2" t="str">
        <f>BIN2HEX(H174)</f>
        <v>A</v>
      </c>
      <c r="I175" s="2" t="str">
        <f>BIN2HEX(I174)</f>
        <v>0</v>
      </c>
      <c r="J175" s="8"/>
      <c r="K175" s="9"/>
      <c r="L175" s="7"/>
      <c r="M175" s="2" t="str">
        <f>BIN2HEX(M174)</f>
        <v>A</v>
      </c>
      <c r="N175" s="2" t="str">
        <f>BIN2HEX(N174)</f>
        <v>0</v>
      </c>
      <c r="O175" s="8"/>
      <c r="P175" s="9"/>
      <c r="Q175" s="7"/>
      <c r="R175" s="2" t="str">
        <f>BIN2HEX(R174)</f>
        <v>A</v>
      </c>
      <c r="S175" s="2" t="str">
        <f>BIN2HEX(S174)</f>
        <v>0</v>
      </c>
      <c r="T175" s="8"/>
      <c r="U175" s="9"/>
      <c r="V175" s="7"/>
      <c r="W175" s="2" t="str">
        <f>BIN2HEX(W174)</f>
        <v>A</v>
      </c>
      <c r="X175" s="2" t="str">
        <f>BIN2HEX(X174)</f>
        <v>0</v>
      </c>
      <c r="Y175" s="8"/>
      <c r="Z175" s="9"/>
    </row>
    <row r="202" spans="2:26" x14ac:dyDescent="0.25">
      <c r="B202" s="7" t="s">
        <v>0</v>
      </c>
      <c r="C202" s="2">
        <v>1010</v>
      </c>
      <c r="D202" s="2">
        <v>0</v>
      </c>
      <c r="E202" s="8" t="s">
        <v>1</v>
      </c>
      <c r="F202" s="9" t="s">
        <v>2</v>
      </c>
      <c r="G202" s="7" t="s">
        <v>0</v>
      </c>
      <c r="H202" s="2">
        <v>1010</v>
      </c>
      <c r="I202" s="2">
        <v>0</v>
      </c>
      <c r="J202" s="8" t="s">
        <v>1</v>
      </c>
      <c r="K202" s="9" t="s">
        <v>2</v>
      </c>
      <c r="L202" s="7" t="s">
        <v>0</v>
      </c>
      <c r="M202" s="2">
        <v>1010</v>
      </c>
      <c r="N202" s="2">
        <v>0</v>
      </c>
      <c r="O202" s="8" t="s">
        <v>1</v>
      </c>
      <c r="P202" s="9" t="s">
        <v>2</v>
      </c>
      <c r="Q202" s="7" t="s">
        <v>0</v>
      </c>
      <c r="R202" s="2">
        <v>1010</v>
      </c>
      <c r="S202" s="2">
        <v>0</v>
      </c>
      <c r="T202" s="8" t="s">
        <v>1</v>
      </c>
      <c r="U202" s="9" t="s">
        <v>2</v>
      </c>
      <c r="V202" s="7" t="s">
        <v>0</v>
      </c>
      <c r="W202" s="2">
        <v>1010</v>
      </c>
      <c r="X202" s="2">
        <v>0</v>
      </c>
      <c r="Y202" s="8" t="s">
        <v>1</v>
      </c>
      <c r="Z202" s="9" t="s">
        <v>2</v>
      </c>
    </row>
    <row r="203" spans="2:26" x14ac:dyDescent="0.25">
      <c r="B203" s="7"/>
      <c r="C203" s="2" t="str">
        <f>BIN2HEX(C202)</f>
        <v>A</v>
      </c>
      <c r="D203" s="2" t="str">
        <f>BIN2HEX(D202)</f>
        <v>0</v>
      </c>
      <c r="E203" s="8"/>
      <c r="F203" s="9"/>
      <c r="G203" s="7"/>
      <c r="H203" s="2" t="str">
        <f>BIN2HEX(H202)</f>
        <v>A</v>
      </c>
      <c r="I203" s="2" t="str">
        <f>BIN2HEX(I202)</f>
        <v>0</v>
      </c>
      <c r="J203" s="8"/>
      <c r="K203" s="9"/>
      <c r="L203" s="7"/>
      <c r="M203" s="2" t="str">
        <f>BIN2HEX(M202)</f>
        <v>A</v>
      </c>
      <c r="N203" s="2" t="str">
        <f>BIN2HEX(N202)</f>
        <v>0</v>
      </c>
      <c r="O203" s="8"/>
      <c r="P203" s="9"/>
      <c r="Q203" s="7"/>
      <c r="R203" s="2" t="str">
        <f>BIN2HEX(R202)</f>
        <v>A</v>
      </c>
      <c r="S203" s="2" t="str">
        <f>BIN2HEX(S202)</f>
        <v>0</v>
      </c>
      <c r="T203" s="8"/>
      <c r="U203" s="9"/>
      <c r="V203" s="7"/>
      <c r="W203" s="2" t="str">
        <f>BIN2HEX(W202)</f>
        <v>A</v>
      </c>
      <c r="X203" s="2" t="str">
        <f>BIN2HEX(X202)</f>
        <v>0</v>
      </c>
      <c r="Y203" s="8"/>
      <c r="Z203" s="9"/>
    </row>
    <row r="230" spans="2:26" x14ac:dyDescent="0.25">
      <c r="B230" s="7" t="s">
        <v>0</v>
      </c>
      <c r="C230" s="2">
        <v>1010</v>
      </c>
      <c r="D230" s="2">
        <v>0</v>
      </c>
      <c r="E230" s="8" t="s">
        <v>1</v>
      </c>
      <c r="F230" s="9" t="s">
        <v>2</v>
      </c>
      <c r="G230" s="10"/>
      <c r="H230" s="3"/>
      <c r="I230" s="3"/>
      <c r="J230" s="10"/>
      <c r="K230" s="10"/>
      <c r="L230" s="10"/>
      <c r="M230" s="3"/>
      <c r="N230" s="3"/>
      <c r="O230" s="10"/>
      <c r="P230" s="10"/>
      <c r="Q230" s="10"/>
      <c r="R230" s="3"/>
      <c r="S230" s="3"/>
      <c r="T230" s="10"/>
      <c r="U230" s="10"/>
      <c r="V230" s="10"/>
      <c r="W230" s="3"/>
      <c r="X230" s="3"/>
      <c r="Y230" s="10"/>
      <c r="Z230" s="10"/>
    </row>
    <row r="231" spans="2:26" x14ac:dyDescent="0.25">
      <c r="B231" s="7"/>
      <c r="C231" s="2" t="str">
        <f>BIN2HEX(C230)</f>
        <v>A</v>
      </c>
      <c r="D231" s="2" t="str">
        <f>BIN2HEX(D230)</f>
        <v>0</v>
      </c>
      <c r="E231" s="8"/>
      <c r="F231" s="9"/>
      <c r="G231" s="10"/>
      <c r="H231" s="3"/>
      <c r="I231" s="3"/>
      <c r="J231" s="10"/>
      <c r="K231" s="10"/>
      <c r="L231" s="10"/>
      <c r="M231" s="3"/>
      <c r="N231" s="3"/>
      <c r="O231" s="10"/>
      <c r="P231" s="10"/>
      <c r="Q231" s="10"/>
      <c r="R231" s="3"/>
      <c r="S231" s="3"/>
      <c r="T231" s="10"/>
      <c r="U231" s="10"/>
      <c r="V231" s="10"/>
      <c r="W231" s="3"/>
      <c r="X231" s="3"/>
      <c r="Y231" s="10"/>
      <c r="Z231" s="10"/>
    </row>
    <row r="258" spans="2:21" x14ac:dyDescent="0.25">
      <c r="B258" s="7" t="s">
        <v>0</v>
      </c>
      <c r="C258" s="2">
        <v>1010</v>
      </c>
      <c r="D258" s="2">
        <v>0</v>
      </c>
      <c r="E258" s="8" t="s">
        <v>1</v>
      </c>
      <c r="F258" s="9" t="s">
        <v>2</v>
      </c>
      <c r="G258" s="7" t="s">
        <v>0</v>
      </c>
      <c r="H258" s="2">
        <v>1010</v>
      </c>
      <c r="I258" s="2">
        <v>0</v>
      </c>
      <c r="J258" s="8" t="s">
        <v>1</v>
      </c>
      <c r="K258" s="9" t="s">
        <v>2</v>
      </c>
      <c r="L258" s="7" t="s">
        <v>0</v>
      </c>
      <c r="M258" s="2">
        <v>1010</v>
      </c>
      <c r="N258" s="2">
        <v>0</v>
      </c>
      <c r="O258" s="8" t="s">
        <v>1</v>
      </c>
      <c r="P258" s="9" t="s">
        <v>2</v>
      </c>
      <c r="Q258" s="7" t="s">
        <v>0</v>
      </c>
      <c r="R258" s="2">
        <v>1010</v>
      </c>
      <c r="S258" s="2">
        <v>0</v>
      </c>
      <c r="T258" s="8" t="s">
        <v>1</v>
      </c>
      <c r="U258" s="9" t="s">
        <v>2</v>
      </c>
    </row>
    <row r="259" spans="2:21" x14ac:dyDescent="0.25">
      <c r="B259" s="7"/>
      <c r="C259" s="2" t="str">
        <f>BIN2HEX(C258)</f>
        <v>A</v>
      </c>
      <c r="D259" s="2" t="str">
        <f>BIN2HEX(D258)</f>
        <v>0</v>
      </c>
      <c r="E259" s="8"/>
      <c r="F259" s="9"/>
      <c r="G259" s="7"/>
      <c r="H259" s="2" t="str">
        <f>BIN2HEX(H258)</f>
        <v>A</v>
      </c>
      <c r="I259" s="2" t="str">
        <f>BIN2HEX(I258)</f>
        <v>0</v>
      </c>
      <c r="J259" s="8"/>
      <c r="K259" s="9"/>
      <c r="L259" s="7"/>
      <c r="M259" s="2" t="str">
        <f>BIN2HEX(M258)</f>
        <v>A</v>
      </c>
      <c r="N259" s="2" t="str">
        <f>BIN2HEX(N258)</f>
        <v>0</v>
      </c>
      <c r="O259" s="8"/>
      <c r="P259" s="9"/>
      <c r="Q259" s="7"/>
      <c r="R259" s="2" t="str">
        <f>BIN2HEX(R258)</f>
        <v>A</v>
      </c>
      <c r="S259" s="2" t="str">
        <f>BIN2HEX(S258)</f>
        <v>0</v>
      </c>
      <c r="T259" s="8"/>
      <c r="U259" s="9"/>
    </row>
    <row r="286" spans="2:21" x14ac:dyDescent="0.25">
      <c r="B286" s="7" t="s">
        <v>0</v>
      </c>
      <c r="C286" s="2">
        <v>1010</v>
      </c>
      <c r="D286" s="2">
        <v>1</v>
      </c>
      <c r="E286" s="8" t="s">
        <v>1</v>
      </c>
      <c r="F286" s="9" t="s">
        <v>2</v>
      </c>
      <c r="G286" s="7" t="s">
        <v>0</v>
      </c>
      <c r="H286" s="2">
        <v>1010</v>
      </c>
      <c r="I286" s="2">
        <v>0</v>
      </c>
      <c r="J286" s="8" t="s">
        <v>1</v>
      </c>
      <c r="K286" s="9" t="s">
        <v>2</v>
      </c>
      <c r="L286" s="7" t="s">
        <v>0</v>
      </c>
      <c r="M286" s="2">
        <v>1010</v>
      </c>
      <c r="N286" s="2">
        <v>0</v>
      </c>
      <c r="O286" s="8" t="s">
        <v>1</v>
      </c>
      <c r="P286" s="9" t="s">
        <v>2</v>
      </c>
      <c r="Q286" s="7" t="s">
        <v>0</v>
      </c>
      <c r="R286" s="2">
        <v>1010</v>
      </c>
      <c r="S286" s="2">
        <v>0</v>
      </c>
      <c r="T286" s="8" t="s">
        <v>1</v>
      </c>
      <c r="U286" s="9" t="s">
        <v>2</v>
      </c>
    </row>
    <row r="287" spans="2:21" x14ac:dyDescent="0.25">
      <c r="B287" s="7"/>
      <c r="C287" s="2" t="str">
        <f>BIN2HEX(C286)</f>
        <v>A</v>
      </c>
      <c r="D287" s="2" t="str">
        <f>BIN2HEX(D286)</f>
        <v>1</v>
      </c>
      <c r="E287" s="8"/>
      <c r="F287" s="9"/>
      <c r="G287" s="7"/>
      <c r="H287" s="2" t="str">
        <f>BIN2HEX(H286)</f>
        <v>A</v>
      </c>
      <c r="I287" s="2" t="str">
        <f>BIN2HEX(I286)</f>
        <v>0</v>
      </c>
      <c r="J287" s="8"/>
      <c r="K287" s="9"/>
      <c r="L287" s="7"/>
      <c r="M287" s="2" t="str">
        <f>BIN2HEX(M286)</f>
        <v>A</v>
      </c>
      <c r="N287" s="2" t="str">
        <f>BIN2HEX(N286)</f>
        <v>0</v>
      </c>
      <c r="O287" s="8"/>
      <c r="P287" s="9"/>
      <c r="Q287" s="7"/>
      <c r="R287" s="2" t="str">
        <f>BIN2HEX(R286)</f>
        <v>A</v>
      </c>
      <c r="S287" s="2" t="str">
        <f>BIN2HEX(S286)</f>
        <v>0</v>
      </c>
      <c r="T287" s="8"/>
      <c r="U287" s="9"/>
    </row>
    <row r="314" spans="2:16" x14ac:dyDescent="0.25">
      <c r="B314" s="7" t="s">
        <v>0</v>
      </c>
      <c r="C314" s="2">
        <v>1010</v>
      </c>
      <c r="D314" s="2">
        <v>1</v>
      </c>
      <c r="E314" s="8" t="s">
        <v>1</v>
      </c>
      <c r="F314" s="9" t="s">
        <v>2</v>
      </c>
      <c r="G314" s="7" t="s">
        <v>0</v>
      </c>
      <c r="H314" s="2">
        <v>1010</v>
      </c>
      <c r="I314" s="2">
        <v>0</v>
      </c>
      <c r="J314" s="8" t="s">
        <v>1</v>
      </c>
      <c r="K314" s="9" t="s">
        <v>2</v>
      </c>
      <c r="L314" s="7" t="s">
        <v>0</v>
      </c>
      <c r="M314" s="2">
        <v>1010</v>
      </c>
      <c r="N314" s="2">
        <v>1</v>
      </c>
      <c r="O314" s="8" t="s">
        <v>1</v>
      </c>
      <c r="P314" s="9" t="s">
        <v>2</v>
      </c>
    </row>
    <row r="315" spans="2:16" x14ac:dyDescent="0.25">
      <c r="B315" s="7"/>
      <c r="C315" s="2" t="str">
        <f>BIN2HEX(C314)</f>
        <v>A</v>
      </c>
      <c r="D315" s="2" t="str">
        <f>BIN2HEX(D314)</f>
        <v>1</v>
      </c>
      <c r="E315" s="8"/>
      <c r="F315" s="9"/>
      <c r="G315" s="7"/>
      <c r="H315" s="2" t="str">
        <f>BIN2HEX(H314)</f>
        <v>A</v>
      </c>
      <c r="I315" s="2" t="str">
        <f>BIN2HEX(I314)</f>
        <v>0</v>
      </c>
      <c r="J315" s="8"/>
      <c r="K315" s="9"/>
      <c r="L315" s="7"/>
      <c r="M315" s="2" t="str">
        <f>BIN2HEX(M314)</f>
        <v>A</v>
      </c>
      <c r="N315" s="2" t="str">
        <f>BIN2HEX(N314)</f>
        <v>1</v>
      </c>
      <c r="O315" s="8"/>
      <c r="P315" s="9"/>
    </row>
  </sheetData>
  <mergeCells count="168">
    <mergeCell ref="V4:V5"/>
    <mergeCell ref="Y4:Y5"/>
    <mergeCell ref="Z4:Z5"/>
    <mergeCell ref="B33:B34"/>
    <mergeCell ref="E33:E34"/>
    <mergeCell ref="F33:F34"/>
    <mergeCell ref="G33:G34"/>
    <mergeCell ref="J33:J34"/>
    <mergeCell ref="K33:K34"/>
    <mergeCell ref="L33:L34"/>
    <mergeCell ref="L4:L5"/>
    <mergeCell ref="O4:O5"/>
    <mergeCell ref="P4:P5"/>
    <mergeCell ref="Q4:Q5"/>
    <mergeCell ref="T4:T5"/>
    <mergeCell ref="U4:U5"/>
    <mergeCell ref="B4:B5"/>
    <mergeCell ref="E4:E5"/>
    <mergeCell ref="F4:F5"/>
    <mergeCell ref="G4:G5"/>
    <mergeCell ref="J4:J5"/>
    <mergeCell ref="K4:K5"/>
    <mergeCell ref="Y33:Y34"/>
    <mergeCell ref="Z33:Z34"/>
    <mergeCell ref="B62:B63"/>
    <mergeCell ref="E62:E63"/>
    <mergeCell ref="F62:F63"/>
    <mergeCell ref="G62:G63"/>
    <mergeCell ref="J62:J63"/>
    <mergeCell ref="K62:K63"/>
    <mergeCell ref="L62:L63"/>
    <mergeCell ref="O62:O63"/>
    <mergeCell ref="O33:O34"/>
    <mergeCell ref="P33:P34"/>
    <mergeCell ref="Q33:Q34"/>
    <mergeCell ref="T33:T34"/>
    <mergeCell ref="U33:U34"/>
    <mergeCell ref="V33:V34"/>
    <mergeCell ref="Q90:Q91"/>
    <mergeCell ref="T90:T91"/>
    <mergeCell ref="U90:U91"/>
    <mergeCell ref="V90:V91"/>
    <mergeCell ref="Y90:Y91"/>
    <mergeCell ref="Z90:Z91"/>
    <mergeCell ref="Z62:Z63"/>
    <mergeCell ref="B90:B91"/>
    <mergeCell ref="E90:E91"/>
    <mergeCell ref="F90:F91"/>
    <mergeCell ref="G90:G91"/>
    <mergeCell ref="J90:J91"/>
    <mergeCell ref="K90:K91"/>
    <mergeCell ref="L90:L91"/>
    <mergeCell ref="O90:O91"/>
    <mergeCell ref="P90:P91"/>
    <mergeCell ref="P62:P63"/>
    <mergeCell ref="Q62:Q63"/>
    <mergeCell ref="T62:T63"/>
    <mergeCell ref="U62:U63"/>
    <mergeCell ref="V62:V63"/>
    <mergeCell ref="Y62:Y63"/>
    <mergeCell ref="V118:V119"/>
    <mergeCell ref="Y118:Y119"/>
    <mergeCell ref="Z118:Z119"/>
    <mergeCell ref="B146:B147"/>
    <mergeCell ref="E146:E147"/>
    <mergeCell ref="F146:F147"/>
    <mergeCell ref="G146:G147"/>
    <mergeCell ref="J146:J147"/>
    <mergeCell ref="K146:K147"/>
    <mergeCell ref="L146:L147"/>
    <mergeCell ref="L118:L119"/>
    <mergeCell ref="O118:O119"/>
    <mergeCell ref="P118:P119"/>
    <mergeCell ref="Q118:Q119"/>
    <mergeCell ref="T118:T119"/>
    <mergeCell ref="U118:U119"/>
    <mergeCell ref="B118:B119"/>
    <mergeCell ref="E118:E119"/>
    <mergeCell ref="F118:F119"/>
    <mergeCell ref="G118:G119"/>
    <mergeCell ref="J118:J119"/>
    <mergeCell ref="K118:K119"/>
    <mergeCell ref="Y146:Y147"/>
    <mergeCell ref="Z146:Z147"/>
    <mergeCell ref="B174:B175"/>
    <mergeCell ref="E174:E175"/>
    <mergeCell ref="F174:F175"/>
    <mergeCell ref="G174:G175"/>
    <mergeCell ref="J174:J175"/>
    <mergeCell ref="K174:K175"/>
    <mergeCell ref="L174:L175"/>
    <mergeCell ref="O174:O175"/>
    <mergeCell ref="O146:O147"/>
    <mergeCell ref="P146:P147"/>
    <mergeCell ref="Q146:Q147"/>
    <mergeCell ref="T146:T147"/>
    <mergeCell ref="U146:U147"/>
    <mergeCell ref="V146:V147"/>
    <mergeCell ref="Z174:Z175"/>
    <mergeCell ref="B202:B203"/>
    <mergeCell ref="E202:E203"/>
    <mergeCell ref="F202:F203"/>
    <mergeCell ref="G202:G203"/>
    <mergeCell ref="J202:J203"/>
    <mergeCell ref="K202:K203"/>
    <mergeCell ref="L202:L203"/>
    <mergeCell ref="O202:O203"/>
    <mergeCell ref="P202:P203"/>
    <mergeCell ref="P174:P175"/>
    <mergeCell ref="Q174:Q175"/>
    <mergeCell ref="T174:T175"/>
    <mergeCell ref="U174:U175"/>
    <mergeCell ref="V174:V175"/>
    <mergeCell ref="Y174:Y175"/>
    <mergeCell ref="G230:G231"/>
    <mergeCell ref="J230:J231"/>
    <mergeCell ref="K230:K231"/>
    <mergeCell ref="Q202:Q203"/>
    <mergeCell ref="T202:T203"/>
    <mergeCell ref="U202:U203"/>
    <mergeCell ref="V202:V203"/>
    <mergeCell ref="Y202:Y203"/>
    <mergeCell ref="Z202:Z203"/>
    <mergeCell ref="O258:O259"/>
    <mergeCell ref="P258:P259"/>
    <mergeCell ref="Q258:Q259"/>
    <mergeCell ref="T258:T259"/>
    <mergeCell ref="U258:U259"/>
    <mergeCell ref="V230:V231"/>
    <mergeCell ref="Y230:Y231"/>
    <mergeCell ref="Z230:Z231"/>
    <mergeCell ref="B258:B259"/>
    <mergeCell ref="E258:E259"/>
    <mergeCell ref="F258:F259"/>
    <mergeCell ref="G258:G259"/>
    <mergeCell ref="J258:J259"/>
    <mergeCell ref="K258:K259"/>
    <mergeCell ref="L258:L259"/>
    <mergeCell ref="L230:L231"/>
    <mergeCell ref="O230:O231"/>
    <mergeCell ref="P230:P231"/>
    <mergeCell ref="Q230:Q231"/>
    <mergeCell ref="T230:T231"/>
    <mergeCell ref="U230:U231"/>
    <mergeCell ref="B230:B231"/>
    <mergeCell ref="E230:E231"/>
    <mergeCell ref="F230:F231"/>
    <mergeCell ref="L314:L315"/>
    <mergeCell ref="O314:O315"/>
    <mergeCell ref="P314:P315"/>
    <mergeCell ref="P286:P287"/>
    <mergeCell ref="Q286:Q287"/>
    <mergeCell ref="T286:T287"/>
    <mergeCell ref="U286:U287"/>
    <mergeCell ref="B314:B315"/>
    <mergeCell ref="E314:E315"/>
    <mergeCell ref="F314:F315"/>
    <mergeCell ref="G314:G315"/>
    <mergeCell ref="J314:J315"/>
    <mergeCell ref="K314:K315"/>
    <mergeCell ref="B286:B287"/>
    <mergeCell ref="E286:E287"/>
    <mergeCell ref="F286:F287"/>
    <mergeCell ref="G286:G287"/>
    <mergeCell ref="J286:J287"/>
    <mergeCell ref="K286:K287"/>
    <mergeCell ref="L286:L287"/>
    <mergeCell ref="O286:O287"/>
  </mergeCells>
  <phoneticPr fontId="1" type="noConversion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7333C-B484-40DA-B822-D3D1C10829F6}">
  <dimension ref="B2:AE210"/>
  <sheetViews>
    <sheetView zoomScaleNormal="100" workbookViewId="0">
      <selection activeCell="S16" sqref="S16"/>
    </sheetView>
  </sheetViews>
  <sheetFormatPr defaultColWidth="6.7109375" defaultRowHeight="11.25" x14ac:dyDescent="0.25"/>
  <cols>
    <col min="1" max="16384" width="6.7109375" style="1"/>
  </cols>
  <sheetData>
    <row r="2" spans="2:16" ht="12" x14ac:dyDescent="0.25">
      <c r="B2" s="24" t="s">
        <v>10</v>
      </c>
    </row>
    <row r="4" spans="2:16" x14ac:dyDescent="0.25">
      <c r="B4" s="7" t="s">
        <v>0</v>
      </c>
      <c r="C4" s="2">
        <v>1101</v>
      </c>
      <c r="D4" s="2">
        <v>110</v>
      </c>
      <c r="E4" s="16" t="s">
        <v>3</v>
      </c>
      <c r="F4" s="2">
        <v>0</v>
      </c>
      <c r="G4" s="2">
        <v>1</v>
      </c>
      <c r="H4" s="16" t="s">
        <v>3</v>
      </c>
      <c r="I4" s="2">
        <v>0</v>
      </c>
      <c r="J4" s="2">
        <v>100</v>
      </c>
      <c r="K4" s="16" t="s">
        <v>3</v>
      </c>
      <c r="L4" s="2">
        <v>1110</v>
      </c>
      <c r="M4" s="2">
        <v>1100</v>
      </c>
      <c r="N4" s="16" t="s">
        <v>3</v>
      </c>
      <c r="O4" s="14" t="s">
        <v>2</v>
      </c>
    </row>
    <row r="5" spans="2:16" x14ac:dyDescent="0.25">
      <c r="B5" s="7"/>
      <c r="C5" s="2" t="str">
        <f>BIN2HEX(C4)</f>
        <v>D</v>
      </c>
      <c r="D5" s="2" t="str">
        <f>BIN2HEX(D4)</f>
        <v>6</v>
      </c>
      <c r="E5" s="16"/>
      <c r="F5" s="2" t="str">
        <f>BIN2HEX(F4)</f>
        <v>0</v>
      </c>
      <c r="G5" s="2" t="str">
        <f>BIN2HEX(G4)</f>
        <v>1</v>
      </c>
      <c r="H5" s="16"/>
      <c r="I5" s="2" t="str">
        <f>BIN2HEX(I4)</f>
        <v>0</v>
      </c>
      <c r="J5" s="2" t="str">
        <f>BIN2HEX(J4)</f>
        <v>4</v>
      </c>
      <c r="K5" s="16"/>
      <c r="L5" s="2" t="str">
        <f>BIN2HEX(L4)</f>
        <v>E</v>
      </c>
      <c r="M5" s="2" t="str">
        <f>BIN2HEX(M4)</f>
        <v>C</v>
      </c>
      <c r="N5" s="16"/>
      <c r="O5" s="15"/>
    </row>
    <row r="7" spans="2:16" x14ac:dyDescent="0.25">
      <c r="N7" s="5"/>
      <c r="P7" s="5"/>
    </row>
    <row r="26" spans="14:17" x14ac:dyDescent="0.25">
      <c r="N26" s="11"/>
      <c r="O26" s="11"/>
      <c r="P26" s="12"/>
      <c r="Q26" s="12"/>
    </row>
    <row r="27" spans="14:17" x14ac:dyDescent="0.25">
      <c r="P27" s="12"/>
      <c r="Q27" s="12"/>
    </row>
    <row r="33" spans="2:16" x14ac:dyDescent="0.25">
      <c r="B33" s="7" t="s">
        <v>0</v>
      </c>
      <c r="C33" s="2">
        <v>1101</v>
      </c>
      <c r="D33" s="2">
        <v>110</v>
      </c>
      <c r="E33" s="16" t="s">
        <v>3</v>
      </c>
      <c r="F33" s="2">
        <v>1</v>
      </c>
      <c r="G33" s="2">
        <v>0</v>
      </c>
      <c r="H33" s="16" t="s">
        <v>3</v>
      </c>
      <c r="I33" s="2">
        <v>1000</v>
      </c>
      <c r="J33" s="2">
        <v>0</v>
      </c>
      <c r="K33" s="16" t="s">
        <v>3</v>
      </c>
      <c r="L33" s="14" t="s">
        <v>2</v>
      </c>
      <c r="N33" s="5"/>
      <c r="P33" s="5"/>
    </row>
    <row r="34" spans="2:16" x14ac:dyDescent="0.25">
      <c r="B34" s="7"/>
      <c r="C34" s="2" t="str">
        <f>BIN2HEX(C33)</f>
        <v>D</v>
      </c>
      <c r="D34" s="2" t="str">
        <f>BIN2HEX(D33)</f>
        <v>6</v>
      </c>
      <c r="E34" s="16"/>
      <c r="F34" s="2" t="str">
        <f>BIN2HEX(F33)</f>
        <v>1</v>
      </c>
      <c r="G34" s="2" t="str">
        <f>BIN2HEX(G33)</f>
        <v>0</v>
      </c>
      <c r="H34" s="16"/>
      <c r="I34" s="2" t="str">
        <f>BIN2HEX(I33)</f>
        <v>8</v>
      </c>
      <c r="J34" s="2" t="str">
        <f>BIN2HEX(J33)</f>
        <v>0</v>
      </c>
      <c r="K34" s="16"/>
      <c r="L34" s="15"/>
    </row>
    <row r="57" spans="2:21" x14ac:dyDescent="0.25">
      <c r="N57" s="5"/>
      <c r="O57" s="5"/>
      <c r="P57" s="5"/>
      <c r="Q57" s="5"/>
      <c r="R57" s="5"/>
      <c r="S57" s="5"/>
      <c r="T57" s="5"/>
      <c r="U57" s="5"/>
    </row>
    <row r="58" spans="2:21" x14ac:dyDescent="0.25">
      <c r="N58" s="5"/>
      <c r="O58" s="5"/>
      <c r="P58" s="5"/>
      <c r="Q58" s="5"/>
      <c r="R58" s="5"/>
      <c r="S58" s="5"/>
      <c r="T58" s="5"/>
      <c r="U58" s="5"/>
    </row>
    <row r="59" spans="2:21" x14ac:dyDescent="0.25">
      <c r="N59" s="5"/>
      <c r="O59" s="5"/>
      <c r="P59" s="5"/>
      <c r="Q59" s="5"/>
      <c r="R59" s="5"/>
      <c r="S59" s="5"/>
      <c r="T59" s="5"/>
      <c r="U59" s="5"/>
    </row>
    <row r="62" spans="2:21" x14ac:dyDescent="0.25">
      <c r="B62" s="7" t="s">
        <v>0</v>
      </c>
      <c r="C62" s="2">
        <v>1101</v>
      </c>
      <c r="D62" s="2">
        <v>110</v>
      </c>
      <c r="E62" s="16" t="s">
        <v>3</v>
      </c>
      <c r="F62" s="2">
        <v>0</v>
      </c>
      <c r="G62" s="2">
        <v>110</v>
      </c>
      <c r="H62" s="16" t="s">
        <v>3</v>
      </c>
      <c r="I62" s="2">
        <v>0</v>
      </c>
      <c r="J62" s="2">
        <v>1</v>
      </c>
      <c r="K62" s="16" t="s">
        <v>3</v>
      </c>
      <c r="L62" s="2">
        <v>10</v>
      </c>
      <c r="M62" s="2">
        <v>1100</v>
      </c>
      <c r="N62" s="16" t="s">
        <v>3</v>
      </c>
      <c r="O62" s="9" t="s">
        <v>2</v>
      </c>
    </row>
    <row r="63" spans="2:21" x14ac:dyDescent="0.25">
      <c r="B63" s="7"/>
      <c r="C63" s="2" t="str">
        <f>BIN2HEX(C62)</f>
        <v>D</v>
      </c>
      <c r="D63" s="2" t="str">
        <f>BIN2HEX(D62)</f>
        <v>6</v>
      </c>
      <c r="E63" s="16"/>
      <c r="F63" s="2" t="str">
        <f>BIN2HEX(F62)</f>
        <v>0</v>
      </c>
      <c r="G63" s="2" t="str">
        <f>BIN2HEX(G62)</f>
        <v>6</v>
      </c>
      <c r="H63" s="16"/>
      <c r="I63" s="2" t="str">
        <f>BIN2HEX(I62)</f>
        <v>0</v>
      </c>
      <c r="J63" s="2" t="str">
        <f>BIN2HEX(J62)</f>
        <v>1</v>
      </c>
      <c r="K63" s="16"/>
      <c r="L63" s="2" t="str">
        <f>BIN2HEX(L62)</f>
        <v>2</v>
      </c>
      <c r="M63" s="2" t="str">
        <f>BIN2HEX(M62)</f>
        <v>C</v>
      </c>
      <c r="N63" s="16"/>
      <c r="O63" s="9"/>
    </row>
    <row r="65" spans="14:20" x14ac:dyDescent="0.25">
      <c r="N65" s="5"/>
      <c r="O65" s="5"/>
      <c r="P65" s="5"/>
      <c r="Q65" s="5"/>
      <c r="R65" s="5"/>
      <c r="S65" s="5"/>
      <c r="T65" s="5"/>
    </row>
    <row r="66" spans="14:20" x14ac:dyDescent="0.25">
      <c r="N66" s="5"/>
      <c r="O66" s="5"/>
      <c r="P66" s="5"/>
      <c r="Q66" s="5"/>
      <c r="R66" s="5"/>
      <c r="S66" s="5"/>
      <c r="T66" s="5"/>
    </row>
    <row r="67" spans="14:20" x14ac:dyDescent="0.25">
      <c r="N67" s="5"/>
      <c r="O67" s="5"/>
      <c r="P67" s="5"/>
      <c r="Q67" s="5"/>
      <c r="R67" s="5"/>
      <c r="S67" s="5"/>
      <c r="T67" s="5"/>
    </row>
    <row r="68" spans="14:20" x14ac:dyDescent="0.25">
      <c r="N68" s="5"/>
      <c r="O68" s="5"/>
      <c r="P68" s="5"/>
      <c r="Q68" s="5"/>
      <c r="R68" s="5"/>
      <c r="S68" s="5"/>
      <c r="T68" s="5"/>
    </row>
    <row r="69" spans="14:20" x14ac:dyDescent="0.25">
      <c r="N69" s="5"/>
      <c r="O69" s="5"/>
      <c r="P69" s="5"/>
      <c r="Q69" s="5"/>
      <c r="R69" s="5"/>
      <c r="S69" s="5"/>
      <c r="T69" s="5"/>
    </row>
    <row r="70" spans="14:20" x14ac:dyDescent="0.25">
      <c r="N70" s="5"/>
      <c r="O70" s="5"/>
      <c r="P70" s="5"/>
      <c r="Q70" s="5"/>
      <c r="R70" s="5"/>
      <c r="S70" s="5"/>
      <c r="T70" s="5"/>
    </row>
    <row r="71" spans="14:20" x14ac:dyDescent="0.25">
      <c r="N71" s="5"/>
      <c r="O71" s="5"/>
      <c r="P71" s="5"/>
      <c r="Q71" s="5"/>
      <c r="R71" s="5"/>
      <c r="S71" s="5"/>
      <c r="T71" s="5"/>
    </row>
    <row r="72" spans="14:20" x14ac:dyDescent="0.25">
      <c r="N72" s="5"/>
      <c r="O72" s="5"/>
      <c r="P72" s="5"/>
      <c r="Q72" s="5"/>
      <c r="R72" s="5"/>
      <c r="S72" s="5"/>
      <c r="T72" s="5"/>
    </row>
    <row r="73" spans="14:20" x14ac:dyDescent="0.25">
      <c r="N73" s="5"/>
      <c r="O73" s="5"/>
      <c r="P73" s="5"/>
      <c r="Q73" s="5"/>
      <c r="R73" s="5"/>
      <c r="S73" s="5"/>
      <c r="T73" s="5"/>
    </row>
    <row r="74" spans="14:20" x14ac:dyDescent="0.25">
      <c r="N74" s="5"/>
      <c r="O74" s="5"/>
      <c r="P74" s="5"/>
      <c r="Q74" s="5"/>
      <c r="R74" s="5"/>
      <c r="S74" s="5"/>
      <c r="T74" s="5"/>
    </row>
    <row r="75" spans="14:20" x14ac:dyDescent="0.25">
      <c r="N75" s="5"/>
      <c r="O75" s="5"/>
      <c r="P75" s="5"/>
      <c r="Q75" s="5"/>
      <c r="R75" s="5"/>
      <c r="S75" s="5"/>
      <c r="T75" s="5"/>
    </row>
    <row r="76" spans="14:20" x14ac:dyDescent="0.25">
      <c r="N76" s="5"/>
      <c r="O76" s="5"/>
      <c r="P76" s="5"/>
      <c r="Q76" s="5"/>
      <c r="R76" s="5"/>
      <c r="S76" s="5"/>
      <c r="T76" s="5"/>
    </row>
    <row r="77" spans="14:20" x14ac:dyDescent="0.25">
      <c r="N77" s="5"/>
      <c r="O77" s="5"/>
      <c r="P77" s="5"/>
      <c r="Q77" s="5"/>
      <c r="R77" s="5"/>
      <c r="S77" s="5"/>
      <c r="T77" s="5"/>
    </row>
    <row r="78" spans="14:20" x14ac:dyDescent="0.25">
      <c r="N78" s="5"/>
      <c r="O78" s="5"/>
      <c r="P78" s="5"/>
      <c r="Q78" s="5"/>
      <c r="R78" s="5"/>
      <c r="S78" s="5"/>
      <c r="T78" s="5"/>
    </row>
    <row r="79" spans="14:20" x14ac:dyDescent="0.25">
      <c r="N79" s="5"/>
      <c r="O79" s="5"/>
      <c r="P79" s="5"/>
      <c r="Q79" s="5"/>
      <c r="R79" s="5"/>
      <c r="S79" s="5"/>
      <c r="T79" s="5"/>
    </row>
    <row r="80" spans="14:20" x14ac:dyDescent="0.25">
      <c r="N80" s="5"/>
      <c r="O80" s="5"/>
      <c r="P80" s="5"/>
      <c r="Q80" s="5"/>
      <c r="R80" s="5"/>
      <c r="S80" s="5"/>
      <c r="T80" s="5"/>
    </row>
    <row r="81" spans="2:31" x14ac:dyDescent="0.25">
      <c r="N81" s="5"/>
      <c r="O81" s="5"/>
      <c r="P81" s="5"/>
      <c r="Q81" s="5"/>
      <c r="R81" s="5"/>
      <c r="S81" s="5"/>
      <c r="T81" s="5"/>
    </row>
    <row r="82" spans="2:31" x14ac:dyDescent="0.25">
      <c r="N82" s="5"/>
      <c r="O82" s="5"/>
      <c r="P82" s="5"/>
      <c r="Q82" s="5"/>
      <c r="R82" s="5"/>
      <c r="S82" s="5"/>
      <c r="T82" s="5"/>
    </row>
    <row r="83" spans="2:31" x14ac:dyDescent="0.25">
      <c r="N83" s="5"/>
      <c r="O83" s="5"/>
      <c r="P83" s="5"/>
      <c r="Q83" s="5"/>
      <c r="R83" s="5"/>
      <c r="S83" s="5"/>
      <c r="T83" s="5"/>
    </row>
    <row r="84" spans="2:31" x14ac:dyDescent="0.25">
      <c r="N84" s="11"/>
      <c r="O84" s="11"/>
      <c r="P84" s="12"/>
      <c r="Q84" s="12"/>
      <c r="R84" s="12"/>
      <c r="S84" s="5"/>
      <c r="T84" s="5"/>
    </row>
    <row r="85" spans="2:31" x14ac:dyDescent="0.25">
      <c r="O85" s="6"/>
      <c r="P85" s="13"/>
      <c r="Q85" s="13"/>
      <c r="R85" s="13"/>
      <c r="S85" s="5"/>
      <c r="T85" s="5"/>
    </row>
    <row r="86" spans="2:31" x14ac:dyDescent="0.25">
      <c r="N86" s="5"/>
      <c r="O86" s="5"/>
      <c r="P86" s="5"/>
      <c r="Q86" s="5"/>
      <c r="R86" s="5"/>
      <c r="S86" s="5"/>
      <c r="T86" s="5"/>
    </row>
    <row r="87" spans="2:31" x14ac:dyDescent="0.25">
      <c r="N87" s="5"/>
      <c r="O87" s="5"/>
      <c r="P87" s="5"/>
      <c r="Q87" s="5"/>
      <c r="R87" s="5"/>
      <c r="S87" s="5"/>
      <c r="T87" s="5"/>
    </row>
    <row r="88" spans="2:31" x14ac:dyDescent="0.25">
      <c r="N88" s="5"/>
      <c r="O88" s="5"/>
      <c r="P88" s="5"/>
      <c r="Q88" s="5"/>
      <c r="R88" s="5"/>
      <c r="S88" s="5"/>
      <c r="T88" s="5"/>
    </row>
    <row r="89" spans="2:31" x14ac:dyDescent="0.25">
      <c r="N89" s="5"/>
      <c r="O89" s="5"/>
      <c r="P89" s="5"/>
      <c r="Q89" s="5"/>
      <c r="R89" s="5"/>
      <c r="S89" s="5"/>
      <c r="T89" s="5"/>
    </row>
    <row r="90" spans="2:31" x14ac:dyDescent="0.25">
      <c r="N90" s="5"/>
      <c r="O90" s="5"/>
      <c r="P90" s="5"/>
      <c r="Q90" s="5"/>
      <c r="R90" s="5"/>
      <c r="S90" s="5"/>
      <c r="T90" s="5"/>
    </row>
    <row r="92" spans="2:31" x14ac:dyDescent="0.25">
      <c r="B92" s="7" t="s">
        <v>0</v>
      </c>
      <c r="C92" s="2">
        <v>1101</v>
      </c>
      <c r="D92" s="2">
        <v>110</v>
      </c>
      <c r="E92" s="16" t="s">
        <v>3</v>
      </c>
      <c r="F92" s="2">
        <v>0</v>
      </c>
      <c r="G92" s="2">
        <v>11</v>
      </c>
      <c r="H92" s="16" t="s">
        <v>3</v>
      </c>
      <c r="I92" s="2">
        <v>0</v>
      </c>
      <c r="J92" s="2">
        <v>0</v>
      </c>
      <c r="K92" s="16" t="s">
        <v>3</v>
      </c>
      <c r="L92" s="2">
        <v>101</v>
      </c>
      <c r="M92" s="2">
        <v>0</v>
      </c>
      <c r="N92" s="16" t="s">
        <v>3</v>
      </c>
      <c r="O92" s="9" t="s">
        <v>2</v>
      </c>
    </row>
    <row r="93" spans="2:31" x14ac:dyDescent="0.25">
      <c r="B93" s="7"/>
      <c r="C93" s="2" t="str">
        <f>BIN2HEX(C92)</f>
        <v>D</v>
      </c>
      <c r="D93" s="2" t="str">
        <f>BIN2HEX(D92)</f>
        <v>6</v>
      </c>
      <c r="E93" s="16"/>
      <c r="F93" s="2" t="str">
        <f>BIN2HEX(F92)</f>
        <v>0</v>
      </c>
      <c r="G93" s="2" t="str">
        <f>BIN2HEX(G92)</f>
        <v>3</v>
      </c>
      <c r="H93" s="16"/>
      <c r="I93" s="2" t="str">
        <f>BIN2HEX(I92)</f>
        <v>0</v>
      </c>
      <c r="J93" s="2" t="str">
        <f>BIN2HEX(J92)</f>
        <v>0</v>
      </c>
      <c r="K93" s="16"/>
      <c r="L93" s="2" t="str">
        <f>BIN2HEX(L92)</f>
        <v>5</v>
      </c>
      <c r="M93" s="2" t="str">
        <f>BIN2HEX(M92)</f>
        <v>0</v>
      </c>
      <c r="N93" s="16"/>
      <c r="O93" s="9"/>
    </row>
    <row r="95" spans="2:31" x14ac:dyDescent="0.25">
      <c r="Y95" s="5"/>
      <c r="Z95" s="5"/>
      <c r="AA95" s="5" t="s">
        <v>5</v>
      </c>
      <c r="AB95" s="5"/>
      <c r="AC95" s="5"/>
      <c r="AD95" s="5"/>
      <c r="AE95" s="5"/>
    </row>
    <row r="96" spans="2:31" x14ac:dyDescent="0.25">
      <c r="Y96" s="5"/>
      <c r="Z96" s="5"/>
      <c r="AA96" s="5"/>
      <c r="AB96" s="5"/>
      <c r="AC96" s="5"/>
      <c r="AD96" s="5"/>
      <c r="AE96" s="5"/>
    </row>
    <row r="97" spans="25:31" x14ac:dyDescent="0.25">
      <c r="Y97" s="5"/>
      <c r="Z97" s="5"/>
      <c r="AA97" s="5"/>
      <c r="AB97" s="5"/>
      <c r="AC97" s="5"/>
      <c r="AD97" s="5"/>
      <c r="AE97" s="5"/>
    </row>
    <row r="98" spans="25:31" x14ac:dyDescent="0.25">
      <c r="Y98" s="5"/>
      <c r="Z98" s="5"/>
      <c r="AA98" s="5"/>
      <c r="AB98" s="5"/>
      <c r="AC98" s="5"/>
      <c r="AD98" s="5"/>
      <c r="AE98" s="5"/>
    </row>
    <row r="99" spans="25:31" x14ac:dyDescent="0.25">
      <c r="Y99" s="5"/>
      <c r="Z99" s="5"/>
      <c r="AA99" s="5"/>
      <c r="AB99" s="5"/>
      <c r="AC99" s="5"/>
      <c r="AD99" s="5"/>
      <c r="AE99" s="5"/>
    </row>
    <row r="100" spans="25:31" x14ac:dyDescent="0.25">
      <c r="Y100" s="5"/>
      <c r="Z100" s="5"/>
      <c r="AA100" s="5"/>
      <c r="AB100" s="5"/>
      <c r="AC100" s="5"/>
      <c r="AD100" s="5"/>
      <c r="AE100" s="5"/>
    </row>
    <row r="101" spans="25:31" x14ac:dyDescent="0.25">
      <c r="Y101" s="5"/>
      <c r="Z101" s="5"/>
      <c r="AA101" s="5"/>
      <c r="AB101" s="5"/>
      <c r="AC101" s="5"/>
      <c r="AD101" s="5"/>
      <c r="AE101" s="5"/>
    </row>
    <row r="102" spans="25:31" x14ac:dyDescent="0.25">
      <c r="Y102" s="5"/>
      <c r="Z102" s="5"/>
      <c r="AA102" s="5"/>
      <c r="AB102" s="5"/>
      <c r="AC102" s="5"/>
      <c r="AD102" s="5"/>
      <c r="AE102" s="5"/>
    </row>
    <row r="103" spans="25:31" x14ac:dyDescent="0.25">
      <c r="Y103" s="5"/>
      <c r="Z103" s="5"/>
      <c r="AA103" s="5"/>
      <c r="AB103" s="5"/>
      <c r="AC103" s="5"/>
      <c r="AD103" s="5"/>
      <c r="AE103" s="5"/>
    </row>
    <row r="104" spans="25:31" x14ac:dyDescent="0.25">
      <c r="Y104" s="5"/>
      <c r="Z104" s="5"/>
      <c r="AA104" s="5"/>
      <c r="AB104" s="5"/>
      <c r="AC104" s="5"/>
      <c r="AD104" s="5"/>
      <c r="AE104" s="5"/>
    </row>
    <row r="105" spans="25:31" x14ac:dyDescent="0.25">
      <c r="Y105" s="5"/>
      <c r="Z105" s="5"/>
      <c r="AA105" s="5"/>
      <c r="AB105" s="5"/>
      <c r="AC105" s="5"/>
      <c r="AD105" s="5"/>
      <c r="AE105" s="5"/>
    </row>
    <row r="106" spans="25:31" x14ac:dyDescent="0.25">
      <c r="Y106" s="5"/>
      <c r="Z106" s="5"/>
      <c r="AA106" s="5"/>
      <c r="AB106" s="5"/>
      <c r="AC106" s="5"/>
      <c r="AD106" s="5"/>
      <c r="AE106" s="5"/>
    </row>
    <row r="107" spans="25:31" x14ac:dyDescent="0.25">
      <c r="Y107" s="5"/>
      <c r="Z107" s="5"/>
      <c r="AA107" s="5"/>
      <c r="AB107" s="5"/>
      <c r="AC107" s="5"/>
      <c r="AD107" s="5"/>
      <c r="AE107" s="5"/>
    </row>
    <row r="108" spans="25:31" x14ac:dyDescent="0.25">
      <c r="Y108" s="5"/>
      <c r="Z108" s="5"/>
      <c r="AA108" s="5"/>
      <c r="AB108" s="5"/>
      <c r="AC108" s="5"/>
      <c r="AD108" s="5"/>
      <c r="AE108" s="5"/>
    </row>
    <row r="109" spans="25:31" x14ac:dyDescent="0.25">
      <c r="Y109" s="5"/>
      <c r="Z109" s="5"/>
      <c r="AA109" s="5"/>
      <c r="AB109" s="5"/>
      <c r="AC109" s="5"/>
      <c r="AD109" s="5"/>
      <c r="AE109" s="5"/>
    </row>
    <row r="110" spans="25:31" x14ac:dyDescent="0.25">
      <c r="Y110" s="5"/>
      <c r="Z110" s="5"/>
      <c r="AA110" s="5"/>
      <c r="AB110" s="5"/>
      <c r="AC110" s="5"/>
      <c r="AD110" s="5"/>
      <c r="AE110" s="5"/>
    </row>
    <row r="111" spans="25:31" x14ac:dyDescent="0.25">
      <c r="Y111" s="5"/>
      <c r="Z111" s="5"/>
      <c r="AA111" s="5"/>
      <c r="AB111" s="5"/>
      <c r="AC111" s="5"/>
      <c r="AD111" s="5"/>
      <c r="AE111" s="5"/>
    </row>
    <row r="112" spans="25:31" x14ac:dyDescent="0.25">
      <c r="Y112" s="5"/>
      <c r="Z112" s="5"/>
      <c r="AA112" s="5"/>
      <c r="AB112" s="5"/>
      <c r="AC112" s="5"/>
      <c r="AD112" s="5"/>
      <c r="AE112" s="5"/>
    </row>
    <row r="113" spans="2:31" x14ac:dyDescent="0.25">
      <c r="Y113" s="5"/>
      <c r="Z113" s="5"/>
      <c r="AA113" s="5"/>
      <c r="AB113" s="5"/>
      <c r="AC113" s="5"/>
      <c r="AD113" s="5"/>
      <c r="AE113" s="5"/>
    </row>
    <row r="114" spans="2:31" x14ac:dyDescent="0.25">
      <c r="Y114" s="11"/>
      <c r="Z114" s="11"/>
      <c r="AA114" s="12" t="s">
        <v>4</v>
      </c>
      <c r="AB114" s="12"/>
      <c r="AC114" s="12"/>
      <c r="AD114" s="5"/>
      <c r="AE114" s="5"/>
    </row>
    <row r="115" spans="2:31" x14ac:dyDescent="0.25">
      <c r="Z115" s="6"/>
      <c r="AA115" s="13">
        <f>Z115*0.01+0.05</f>
        <v>0.05</v>
      </c>
      <c r="AB115" s="13"/>
      <c r="AC115" s="13"/>
      <c r="AD115" s="5"/>
      <c r="AE115" s="5"/>
    </row>
    <row r="116" spans="2:31" x14ac:dyDescent="0.25">
      <c r="Y116" s="5"/>
      <c r="Z116" s="5"/>
      <c r="AA116" s="5"/>
      <c r="AB116" s="5"/>
      <c r="AC116" s="5"/>
      <c r="AD116" s="5"/>
      <c r="AE116" s="5"/>
    </row>
    <row r="122" spans="2:31" x14ac:dyDescent="0.25">
      <c r="B122" s="7" t="s">
        <v>0</v>
      </c>
      <c r="C122" s="2">
        <v>1101</v>
      </c>
      <c r="D122" s="2">
        <v>110</v>
      </c>
      <c r="E122" s="16" t="s">
        <v>3</v>
      </c>
      <c r="F122" s="2">
        <v>1</v>
      </c>
      <c r="G122" s="2">
        <v>100</v>
      </c>
      <c r="H122" s="16" t="s">
        <v>3</v>
      </c>
      <c r="I122" s="2">
        <v>1</v>
      </c>
      <c r="J122" s="2">
        <v>1100</v>
      </c>
      <c r="K122" s="16" t="s">
        <v>3</v>
      </c>
      <c r="L122" s="14" t="s">
        <v>2</v>
      </c>
    </row>
    <row r="123" spans="2:31" x14ac:dyDescent="0.25">
      <c r="B123" s="7"/>
      <c r="C123" s="2" t="str">
        <f>BIN2HEX(C122)</f>
        <v>D</v>
      </c>
      <c r="D123" s="2" t="str">
        <f>BIN2HEX(D122)</f>
        <v>6</v>
      </c>
      <c r="E123" s="16"/>
      <c r="F123" s="2" t="str">
        <f>BIN2HEX(F122)</f>
        <v>1</v>
      </c>
      <c r="G123" s="2" t="str">
        <f>BIN2HEX(G122)</f>
        <v>4</v>
      </c>
      <c r="H123" s="16"/>
      <c r="I123" s="2" t="str">
        <f>BIN2HEX(I122)</f>
        <v>1</v>
      </c>
      <c r="J123" s="2" t="str">
        <f>BIN2HEX(J122)</f>
        <v>C</v>
      </c>
      <c r="K123" s="16"/>
      <c r="L123" s="15"/>
    </row>
    <row r="125" spans="2:31" x14ac:dyDescent="0.25">
      <c r="P125" s="5"/>
    </row>
    <row r="151" spans="2:12" x14ac:dyDescent="0.25">
      <c r="B151" s="7" t="s">
        <v>0</v>
      </c>
      <c r="C151" s="2">
        <v>1101</v>
      </c>
      <c r="D151" s="2">
        <v>110</v>
      </c>
      <c r="E151" s="16" t="s">
        <v>3</v>
      </c>
      <c r="F151" s="2">
        <v>1</v>
      </c>
      <c r="G151" s="2">
        <v>1</v>
      </c>
      <c r="H151" s="16" t="s">
        <v>3</v>
      </c>
      <c r="I151" s="2">
        <v>0</v>
      </c>
      <c r="J151" s="2">
        <v>0</v>
      </c>
      <c r="K151" s="16" t="s">
        <v>3</v>
      </c>
      <c r="L151" s="14" t="s">
        <v>2</v>
      </c>
    </row>
    <row r="152" spans="2:12" x14ac:dyDescent="0.25">
      <c r="B152" s="7"/>
      <c r="C152" s="2" t="str">
        <f>BIN2HEX(C151)</f>
        <v>D</v>
      </c>
      <c r="D152" s="2" t="str">
        <f>BIN2HEX(D151)</f>
        <v>6</v>
      </c>
      <c r="E152" s="16"/>
      <c r="F152" s="2" t="str">
        <f>BIN2HEX(F151)</f>
        <v>1</v>
      </c>
      <c r="G152" s="2" t="str">
        <f>BIN2HEX(G151)</f>
        <v>1</v>
      </c>
      <c r="H152" s="16"/>
      <c r="I152" s="2" t="str">
        <f>BIN2HEX(I151)</f>
        <v>0</v>
      </c>
      <c r="J152" s="2" t="str">
        <f>BIN2HEX(J151)</f>
        <v>0</v>
      </c>
      <c r="K152" s="16"/>
      <c r="L152" s="15"/>
    </row>
    <row r="180" spans="2:12" x14ac:dyDescent="0.25">
      <c r="B180" s="7" t="s">
        <v>0</v>
      </c>
      <c r="C180" s="2">
        <v>1101</v>
      </c>
      <c r="D180" s="2">
        <v>110</v>
      </c>
      <c r="E180" s="16" t="s">
        <v>3</v>
      </c>
      <c r="F180" s="2">
        <v>0</v>
      </c>
      <c r="G180" s="2">
        <v>1000</v>
      </c>
      <c r="H180" s="16" t="s">
        <v>3</v>
      </c>
      <c r="I180" s="2">
        <v>0</v>
      </c>
      <c r="J180" s="2">
        <v>11</v>
      </c>
      <c r="K180" s="16" t="s">
        <v>3</v>
      </c>
      <c r="L180" s="14" t="s">
        <v>2</v>
      </c>
    </row>
    <row r="181" spans="2:12" x14ac:dyDescent="0.25">
      <c r="B181" s="7"/>
      <c r="C181" s="2" t="str">
        <f>BIN2HEX(C180)</f>
        <v>D</v>
      </c>
      <c r="D181" s="2" t="str">
        <f>BIN2HEX(D180)</f>
        <v>6</v>
      </c>
      <c r="E181" s="16"/>
      <c r="F181" s="2" t="str">
        <f>BIN2HEX(F180)</f>
        <v>0</v>
      </c>
      <c r="G181" s="2" t="str">
        <f>BIN2HEX(G180)</f>
        <v>8</v>
      </c>
      <c r="H181" s="16"/>
      <c r="I181" s="2" t="str">
        <f>BIN2HEX(I180)</f>
        <v>0</v>
      </c>
      <c r="J181" s="2" t="str">
        <f>BIN2HEX(J180)</f>
        <v>3</v>
      </c>
      <c r="K181" s="16"/>
      <c r="L181" s="15"/>
    </row>
    <row r="209" spans="2:12" x14ac:dyDescent="0.25">
      <c r="B209" s="7" t="s">
        <v>0</v>
      </c>
      <c r="C209" s="2">
        <v>1101</v>
      </c>
      <c r="D209" s="2">
        <v>110</v>
      </c>
      <c r="E209" s="16" t="s">
        <v>3</v>
      </c>
      <c r="F209" s="2">
        <v>0</v>
      </c>
      <c r="G209" s="2">
        <v>1001</v>
      </c>
      <c r="H209" s="16" t="s">
        <v>3</v>
      </c>
      <c r="I209" s="2">
        <v>0</v>
      </c>
      <c r="J209" s="2">
        <v>101</v>
      </c>
      <c r="K209" s="16" t="s">
        <v>3</v>
      </c>
      <c r="L209" s="14" t="s">
        <v>2</v>
      </c>
    </row>
    <row r="210" spans="2:12" x14ac:dyDescent="0.25">
      <c r="B210" s="7"/>
      <c r="C210" s="2" t="str">
        <f>BIN2HEX(C209)</f>
        <v>D</v>
      </c>
      <c r="D210" s="2" t="str">
        <f>BIN2HEX(D209)</f>
        <v>6</v>
      </c>
      <c r="E210" s="16"/>
      <c r="F210" s="2" t="str">
        <f>BIN2HEX(F209)</f>
        <v>0</v>
      </c>
      <c r="G210" s="2" t="str">
        <f>BIN2HEX(G209)</f>
        <v>9</v>
      </c>
      <c r="H210" s="16"/>
      <c r="I210" s="2" t="str">
        <f>BIN2HEX(I209)</f>
        <v>0</v>
      </c>
      <c r="J210" s="2" t="str">
        <f>BIN2HEX(J209)</f>
        <v>5</v>
      </c>
      <c r="K210" s="16"/>
      <c r="L210" s="15"/>
    </row>
  </sheetData>
  <mergeCells count="52">
    <mergeCell ref="B4:B5"/>
    <mergeCell ref="E4:E5"/>
    <mergeCell ref="H4:H5"/>
    <mergeCell ref="K4:K5"/>
    <mergeCell ref="B33:B34"/>
    <mergeCell ref="E33:E34"/>
    <mergeCell ref="H33:H34"/>
    <mergeCell ref="K33:K34"/>
    <mergeCell ref="K92:K93"/>
    <mergeCell ref="N92:N93"/>
    <mergeCell ref="O92:O93"/>
    <mergeCell ref="B62:B63"/>
    <mergeCell ref="E62:E63"/>
    <mergeCell ref="H62:H63"/>
    <mergeCell ref="K62:K63"/>
    <mergeCell ref="N62:N63"/>
    <mergeCell ref="O62:O63"/>
    <mergeCell ref="O4:O5"/>
    <mergeCell ref="B151:B152"/>
    <mergeCell ref="E151:E152"/>
    <mergeCell ref="H151:H152"/>
    <mergeCell ref="K151:K152"/>
    <mergeCell ref="L151:L152"/>
    <mergeCell ref="N26:O26"/>
    <mergeCell ref="B122:B123"/>
    <mergeCell ref="E122:E123"/>
    <mergeCell ref="H122:H123"/>
    <mergeCell ref="K122:K123"/>
    <mergeCell ref="L122:L123"/>
    <mergeCell ref="N4:N5"/>
    <mergeCell ref="B92:B93"/>
    <mergeCell ref="E92:E93"/>
    <mergeCell ref="H92:H93"/>
    <mergeCell ref="B209:B210"/>
    <mergeCell ref="E209:E210"/>
    <mergeCell ref="H209:H210"/>
    <mergeCell ref="K209:K210"/>
    <mergeCell ref="L209:L210"/>
    <mergeCell ref="B180:B181"/>
    <mergeCell ref="E180:E181"/>
    <mergeCell ref="H180:H181"/>
    <mergeCell ref="K180:K181"/>
    <mergeCell ref="L180:L181"/>
    <mergeCell ref="Y114:Z114"/>
    <mergeCell ref="AA114:AC114"/>
    <mergeCell ref="AA115:AC115"/>
    <mergeCell ref="L33:L34"/>
    <mergeCell ref="P26:Q26"/>
    <mergeCell ref="P27:Q27"/>
    <mergeCell ref="N84:O84"/>
    <mergeCell ref="P84:R84"/>
    <mergeCell ref="P85:R85"/>
  </mergeCells>
  <phoneticPr fontId="1" type="noConversion"/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2BD69-DAB2-4781-BF97-5D80298CD8E9}">
  <dimension ref="B3:K140"/>
  <sheetViews>
    <sheetView workbookViewId="0">
      <selection activeCell="A13" sqref="A13"/>
    </sheetView>
  </sheetViews>
  <sheetFormatPr defaultRowHeight="13.5" x14ac:dyDescent="0.25"/>
  <sheetData>
    <row r="3" spans="2:11" s="1" customFormat="1" x14ac:dyDescent="0.25">
      <c r="B3" s="7" t="s">
        <v>0</v>
      </c>
      <c r="C3" s="2">
        <v>1101</v>
      </c>
      <c r="D3" s="2">
        <v>110</v>
      </c>
      <c r="E3" s="16" t="s">
        <v>3</v>
      </c>
      <c r="F3" s="2">
        <v>0</v>
      </c>
      <c r="G3" s="2">
        <v>0</v>
      </c>
      <c r="H3" s="16" t="s">
        <v>3</v>
      </c>
      <c r="I3" s="14" t="s">
        <v>2</v>
      </c>
      <c r="J3"/>
      <c r="K3"/>
    </row>
    <row r="4" spans="2:11" s="1" customFormat="1" x14ac:dyDescent="0.25">
      <c r="B4" s="7"/>
      <c r="C4" s="2" t="str">
        <f>BIN2HEX(C3)</f>
        <v>D</v>
      </c>
      <c r="D4" s="2" t="str">
        <f>BIN2HEX(D3)</f>
        <v>6</v>
      </c>
      <c r="E4" s="16"/>
      <c r="F4" s="2" t="str">
        <f>BIN2HEX(F3)</f>
        <v>0</v>
      </c>
      <c r="G4" s="2" t="str">
        <f>BIN2HEX(G3)</f>
        <v>0</v>
      </c>
      <c r="H4" s="16"/>
      <c r="I4" s="15"/>
      <c r="J4"/>
      <c r="K4"/>
    </row>
    <row r="28" spans="2:9" ht="12.75" customHeight="1" x14ac:dyDescent="0.25"/>
    <row r="29" spans="2:9" x14ac:dyDescent="0.25">
      <c r="B29" s="7" t="s">
        <v>0</v>
      </c>
      <c r="C29" s="2">
        <v>1101</v>
      </c>
      <c r="D29" s="2">
        <v>111</v>
      </c>
      <c r="E29" s="16" t="s">
        <v>3</v>
      </c>
      <c r="F29" s="2">
        <v>1</v>
      </c>
      <c r="G29" s="2">
        <v>1010</v>
      </c>
      <c r="H29" s="8" t="s">
        <v>1</v>
      </c>
      <c r="I29" s="14" t="s">
        <v>2</v>
      </c>
    </row>
    <row r="30" spans="2:9" x14ac:dyDescent="0.25">
      <c r="B30" s="7"/>
      <c r="C30" s="2" t="str">
        <f>BIN2HEX(C29)</f>
        <v>D</v>
      </c>
      <c r="D30" s="2" t="str">
        <f>BIN2HEX(D29)</f>
        <v>7</v>
      </c>
      <c r="E30" s="16"/>
      <c r="F30" s="2" t="str">
        <f>BIN2HEX(F29)</f>
        <v>1</v>
      </c>
      <c r="G30" s="2" t="str">
        <f>BIN2HEX(G29)</f>
        <v>A</v>
      </c>
      <c r="H30" s="8"/>
      <c r="I30" s="15"/>
    </row>
    <row r="54" spans="2:9" ht="12.75" customHeight="1" x14ac:dyDescent="0.25"/>
    <row r="55" spans="2:9" x14ac:dyDescent="0.25">
      <c r="B55" s="17" t="s">
        <v>6</v>
      </c>
      <c r="C55" s="18"/>
      <c r="D55" s="18"/>
      <c r="E55" s="18"/>
      <c r="F55" s="18"/>
      <c r="G55" s="18"/>
      <c r="H55" s="18"/>
      <c r="I55" s="19"/>
    </row>
    <row r="56" spans="2:9" x14ac:dyDescent="0.25">
      <c r="B56" s="20"/>
      <c r="C56" s="21"/>
      <c r="D56" s="21"/>
      <c r="E56" s="21"/>
      <c r="F56" s="21"/>
      <c r="G56" s="21"/>
      <c r="H56" s="21"/>
      <c r="I56" s="22"/>
    </row>
    <row r="58" spans="2:9" x14ac:dyDescent="0.25">
      <c r="B58" s="7" t="s">
        <v>0</v>
      </c>
      <c r="C58" s="2">
        <v>1101</v>
      </c>
      <c r="D58" s="2">
        <v>110</v>
      </c>
      <c r="E58" s="16" t="s">
        <v>3</v>
      </c>
      <c r="F58" s="2">
        <v>0</v>
      </c>
      <c r="G58" s="2">
        <v>0</v>
      </c>
      <c r="H58" s="16" t="s">
        <v>3</v>
      </c>
      <c r="I58" s="14" t="s">
        <v>2</v>
      </c>
    </row>
    <row r="59" spans="2:9" x14ac:dyDescent="0.25">
      <c r="B59" s="7"/>
      <c r="C59" s="2" t="str">
        <f>BIN2HEX(C58)</f>
        <v>D</v>
      </c>
      <c r="D59" s="2" t="str">
        <f>BIN2HEX(D58)</f>
        <v>6</v>
      </c>
      <c r="E59" s="16"/>
      <c r="F59" s="2" t="str">
        <f>BIN2HEX(F58)</f>
        <v>0</v>
      </c>
      <c r="G59" s="2" t="str">
        <f>BIN2HEX(G58)</f>
        <v>0</v>
      </c>
      <c r="H59" s="16"/>
      <c r="I59" s="15"/>
    </row>
    <row r="83" spans="2:9" ht="12.75" customHeight="1" x14ac:dyDescent="0.25"/>
    <row r="84" spans="2:9" x14ac:dyDescent="0.25">
      <c r="B84" s="17" t="s">
        <v>6</v>
      </c>
      <c r="C84" s="18"/>
      <c r="D84" s="18"/>
      <c r="E84" s="18"/>
      <c r="F84" s="18"/>
      <c r="G84" s="18"/>
      <c r="H84" s="18"/>
      <c r="I84" s="19"/>
    </row>
    <row r="85" spans="2:9" x14ac:dyDescent="0.25">
      <c r="B85" s="20"/>
      <c r="C85" s="21"/>
      <c r="D85" s="21"/>
      <c r="E85" s="21"/>
      <c r="F85" s="21"/>
      <c r="G85" s="21"/>
      <c r="H85" s="21"/>
      <c r="I85" s="22"/>
    </row>
    <row r="87" spans="2:9" x14ac:dyDescent="0.25">
      <c r="B87" s="7" t="s">
        <v>0</v>
      </c>
      <c r="C87" s="2">
        <v>1101</v>
      </c>
      <c r="D87" s="2">
        <v>110</v>
      </c>
      <c r="E87" s="16" t="s">
        <v>3</v>
      </c>
      <c r="F87" s="2">
        <v>0</v>
      </c>
      <c r="G87" s="2">
        <v>0</v>
      </c>
      <c r="H87" s="16" t="s">
        <v>3</v>
      </c>
      <c r="I87" s="14" t="s">
        <v>2</v>
      </c>
    </row>
    <row r="88" spans="2:9" x14ac:dyDescent="0.25">
      <c r="B88" s="7"/>
      <c r="C88" s="2" t="str">
        <f>BIN2HEX(C87)</f>
        <v>D</v>
      </c>
      <c r="D88" s="2" t="str">
        <f>BIN2HEX(D87)</f>
        <v>6</v>
      </c>
      <c r="E88" s="16"/>
      <c r="F88" s="2" t="str">
        <f>BIN2HEX(F87)</f>
        <v>0</v>
      </c>
      <c r="G88" s="2" t="str">
        <f>BIN2HEX(G87)</f>
        <v>0</v>
      </c>
      <c r="H88" s="16"/>
      <c r="I88" s="15"/>
    </row>
    <row r="112" ht="12.75" customHeight="1" x14ac:dyDescent="0.25"/>
    <row r="113" spans="2:9" x14ac:dyDescent="0.25">
      <c r="B113" s="7" t="s">
        <v>0</v>
      </c>
      <c r="C113" s="2">
        <v>1101</v>
      </c>
      <c r="D113" s="2">
        <v>111</v>
      </c>
      <c r="E113" s="16" t="s">
        <v>3</v>
      </c>
      <c r="F113" s="2">
        <v>1</v>
      </c>
      <c r="G113" s="2">
        <v>1010</v>
      </c>
      <c r="H113" s="8" t="s">
        <v>1</v>
      </c>
      <c r="I113" s="14" t="s">
        <v>2</v>
      </c>
    </row>
    <row r="114" spans="2:9" x14ac:dyDescent="0.25">
      <c r="B114" s="7"/>
      <c r="C114" s="2" t="str">
        <f>BIN2HEX(C113)</f>
        <v>D</v>
      </c>
      <c r="D114" s="2" t="str">
        <f>BIN2HEX(D113)</f>
        <v>7</v>
      </c>
      <c r="E114" s="16"/>
      <c r="F114" s="2" t="str">
        <f>BIN2HEX(F113)</f>
        <v>1</v>
      </c>
      <c r="G114" s="2" t="str">
        <f>BIN2HEX(G113)</f>
        <v>A</v>
      </c>
      <c r="H114" s="8"/>
      <c r="I114" s="15"/>
    </row>
    <row r="138" spans="2:9" ht="12.75" customHeight="1" x14ac:dyDescent="0.25"/>
    <row r="139" spans="2:9" x14ac:dyDescent="0.25">
      <c r="B139" s="17" t="s">
        <v>6</v>
      </c>
      <c r="C139" s="18"/>
      <c r="D139" s="18"/>
      <c r="E139" s="18"/>
      <c r="F139" s="18"/>
      <c r="G139" s="18"/>
      <c r="H139" s="18"/>
      <c r="I139" s="19"/>
    </row>
    <row r="140" spans="2:9" x14ac:dyDescent="0.25">
      <c r="B140" s="20"/>
      <c r="C140" s="21"/>
      <c r="D140" s="21"/>
      <c r="E140" s="21"/>
      <c r="F140" s="21"/>
      <c r="G140" s="21"/>
      <c r="H140" s="21"/>
      <c r="I140" s="22"/>
    </row>
  </sheetData>
  <mergeCells count="23">
    <mergeCell ref="I3:I4"/>
    <mergeCell ref="B55:I56"/>
    <mergeCell ref="B3:B4"/>
    <mergeCell ref="E3:E4"/>
    <mergeCell ref="H3:H4"/>
    <mergeCell ref="B87:B88"/>
    <mergeCell ref="E87:E88"/>
    <mergeCell ref="H87:H88"/>
    <mergeCell ref="I87:I88"/>
    <mergeCell ref="B29:B30"/>
    <mergeCell ref="E29:E30"/>
    <mergeCell ref="H29:H30"/>
    <mergeCell ref="I29:I30"/>
    <mergeCell ref="B58:B59"/>
    <mergeCell ref="E58:E59"/>
    <mergeCell ref="H58:H59"/>
    <mergeCell ref="I58:I59"/>
    <mergeCell ref="B84:I85"/>
    <mergeCell ref="B113:B114"/>
    <mergeCell ref="E113:E114"/>
    <mergeCell ref="H113:H114"/>
    <mergeCell ref="I113:I114"/>
    <mergeCell ref="B139:I140"/>
  </mergeCells>
  <phoneticPr fontId="1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7DF0B-6F5E-4566-B5BD-11535E964834}">
  <dimension ref="B2:O119"/>
  <sheetViews>
    <sheetView zoomScaleNormal="100" workbookViewId="0">
      <selection activeCell="B2" sqref="B2"/>
    </sheetView>
  </sheetViews>
  <sheetFormatPr defaultColWidth="6.7109375" defaultRowHeight="11.25" x14ac:dyDescent="0.25"/>
  <cols>
    <col min="1" max="16384" width="6.7109375" style="1"/>
  </cols>
  <sheetData>
    <row r="2" spans="2:12" ht="12" x14ac:dyDescent="0.25">
      <c r="B2" s="24" t="s">
        <v>7</v>
      </c>
    </row>
    <row r="4" spans="2:12" x14ac:dyDescent="0.25">
      <c r="B4" s="7" t="s">
        <v>0</v>
      </c>
      <c r="C4" s="2">
        <v>1101</v>
      </c>
      <c r="D4" s="2">
        <v>110</v>
      </c>
      <c r="E4" s="16" t="s">
        <v>3</v>
      </c>
      <c r="F4" s="2">
        <v>1</v>
      </c>
      <c r="G4" s="2">
        <v>110</v>
      </c>
      <c r="H4" s="16" t="s">
        <v>3</v>
      </c>
      <c r="I4" s="2">
        <v>1100</v>
      </c>
      <c r="J4" s="2">
        <v>0</v>
      </c>
      <c r="K4" s="16" t="s">
        <v>3</v>
      </c>
      <c r="L4" s="9" t="s">
        <v>2</v>
      </c>
    </row>
    <row r="5" spans="2:12" x14ac:dyDescent="0.25">
      <c r="B5" s="7"/>
      <c r="C5" s="2" t="str">
        <f>BIN2HEX(C4)</f>
        <v>D</v>
      </c>
      <c r="D5" s="2" t="str">
        <f>BIN2HEX(D4)</f>
        <v>6</v>
      </c>
      <c r="E5" s="16"/>
      <c r="F5" s="2" t="str">
        <f>BIN2HEX(F4)</f>
        <v>1</v>
      </c>
      <c r="G5" s="2" t="str">
        <f>BIN2HEX(G4)</f>
        <v>6</v>
      </c>
      <c r="H5" s="16"/>
      <c r="I5" s="2" t="str">
        <f>BIN2HEX(I4)</f>
        <v>C</v>
      </c>
      <c r="J5" s="2" t="str">
        <f>BIN2HEX(J4)</f>
        <v>0</v>
      </c>
      <c r="K5" s="16"/>
      <c r="L5" s="9"/>
    </row>
    <row r="33" spans="2:15" x14ac:dyDescent="0.25">
      <c r="B33" s="7" t="s">
        <v>0</v>
      </c>
      <c r="C33" s="2">
        <v>1101</v>
      </c>
      <c r="D33" s="2">
        <v>110</v>
      </c>
      <c r="E33" s="16" t="s">
        <v>3</v>
      </c>
      <c r="F33" s="2">
        <v>0</v>
      </c>
      <c r="G33" s="2">
        <v>11</v>
      </c>
      <c r="H33" s="16" t="s">
        <v>3</v>
      </c>
      <c r="I33" s="2">
        <v>0</v>
      </c>
      <c r="J33" s="2">
        <v>0</v>
      </c>
      <c r="K33" s="16" t="s">
        <v>3</v>
      </c>
      <c r="L33" s="2">
        <v>101</v>
      </c>
      <c r="M33" s="2">
        <v>0</v>
      </c>
      <c r="N33" s="16" t="s">
        <v>3</v>
      </c>
      <c r="O33" s="9" t="s">
        <v>2</v>
      </c>
    </row>
    <row r="34" spans="2:15" x14ac:dyDescent="0.25">
      <c r="B34" s="7"/>
      <c r="C34" s="2" t="str">
        <f>BIN2HEX(C33)</f>
        <v>D</v>
      </c>
      <c r="D34" s="2" t="str">
        <f>BIN2HEX(D33)</f>
        <v>6</v>
      </c>
      <c r="E34" s="16"/>
      <c r="F34" s="2" t="str">
        <f>BIN2HEX(F33)</f>
        <v>0</v>
      </c>
      <c r="G34" s="2" t="str">
        <f>BIN2HEX(G33)</f>
        <v>3</v>
      </c>
      <c r="H34" s="16"/>
      <c r="I34" s="2" t="str">
        <f>BIN2HEX(I33)</f>
        <v>0</v>
      </c>
      <c r="J34" s="2" t="str">
        <f>BIN2HEX(J33)</f>
        <v>0</v>
      </c>
      <c r="K34" s="16"/>
      <c r="L34" s="2" t="str">
        <f>BIN2HEX(L33)</f>
        <v>5</v>
      </c>
      <c r="M34" s="2" t="str">
        <f>BIN2HEX(M33)</f>
        <v>0</v>
      </c>
      <c r="N34" s="16"/>
      <c r="O34" s="9"/>
    </row>
    <row r="62" spans="2:15" x14ac:dyDescent="0.25">
      <c r="B62" s="7" t="s">
        <v>0</v>
      </c>
      <c r="C62" s="2">
        <v>1101</v>
      </c>
      <c r="D62" s="2">
        <v>110</v>
      </c>
      <c r="E62" s="16" t="s">
        <v>3</v>
      </c>
      <c r="F62" s="2">
        <v>0</v>
      </c>
      <c r="G62" s="2">
        <v>1</v>
      </c>
      <c r="H62" s="16" t="s">
        <v>3</v>
      </c>
      <c r="I62" s="2">
        <v>0</v>
      </c>
      <c r="J62" s="2">
        <v>100</v>
      </c>
      <c r="K62" s="16" t="s">
        <v>3</v>
      </c>
      <c r="L62" s="2">
        <v>1110</v>
      </c>
      <c r="M62" s="2">
        <v>1100</v>
      </c>
      <c r="N62" s="16" t="s">
        <v>3</v>
      </c>
      <c r="O62" s="9" t="s">
        <v>2</v>
      </c>
    </row>
    <row r="63" spans="2:15" x14ac:dyDescent="0.25">
      <c r="B63" s="7"/>
      <c r="C63" s="2" t="str">
        <f>BIN2HEX(C62)</f>
        <v>D</v>
      </c>
      <c r="D63" s="2" t="str">
        <f>BIN2HEX(D62)</f>
        <v>6</v>
      </c>
      <c r="E63" s="16"/>
      <c r="F63" s="2" t="str">
        <f>BIN2HEX(F62)</f>
        <v>0</v>
      </c>
      <c r="G63" s="2" t="str">
        <f>BIN2HEX(G62)</f>
        <v>1</v>
      </c>
      <c r="H63" s="16"/>
      <c r="I63" s="2" t="str">
        <f>BIN2HEX(I62)</f>
        <v>0</v>
      </c>
      <c r="J63" s="2" t="str">
        <f>BIN2HEX(J62)</f>
        <v>4</v>
      </c>
      <c r="K63" s="16"/>
      <c r="L63" s="2" t="str">
        <f>BIN2HEX(L62)</f>
        <v>E</v>
      </c>
      <c r="M63" s="2" t="str">
        <f>BIN2HEX(M62)</f>
        <v>C</v>
      </c>
      <c r="N63" s="16"/>
      <c r="O63" s="9"/>
    </row>
    <row r="90" spans="2:15" x14ac:dyDescent="0.25">
      <c r="B90" s="7" t="s">
        <v>0</v>
      </c>
      <c r="C90" s="2">
        <v>1101</v>
      </c>
      <c r="D90" s="2">
        <v>110</v>
      </c>
      <c r="E90" s="16" t="s">
        <v>3</v>
      </c>
      <c r="F90" s="2">
        <v>0</v>
      </c>
      <c r="G90" s="2">
        <v>1010</v>
      </c>
      <c r="H90" s="16" t="s">
        <v>3</v>
      </c>
      <c r="I90" s="2">
        <v>0</v>
      </c>
      <c r="J90" s="2">
        <v>0</v>
      </c>
      <c r="K90" s="16" t="s">
        <v>3</v>
      </c>
      <c r="L90" s="2">
        <v>0</v>
      </c>
      <c r="M90" s="2">
        <v>0</v>
      </c>
      <c r="N90" s="16" t="s">
        <v>3</v>
      </c>
      <c r="O90" s="9" t="s">
        <v>2</v>
      </c>
    </row>
    <row r="91" spans="2:15" x14ac:dyDescent="0.25">
      <c r="B91" s="7"/>
      <c r="C91" s="2" t="str">
        <f>BIN2HEX(C90)</f>
        <v>D</v>
      </c>
      <c r="D91" s="2" t="str">
        <f>BIN2HEX(D90)</f>
        <v>6</v>
      </c>
      <c r="E91" s="16"/>
      <c r="F91" s="2" t="str">
        <f>BIN2HEX(F90)</f>
        <v>0</v>
      </c>
      <c r="G91" s="2" t="str">
        <f>BIN2HEX(G90)</f>
        <v>A</v>
      </c>
      <c r="H91" s="16"/>
      <c r="I91" s="2" t="str">
        <f>BIN2HEX(I90)</f>
        <v>0</v>
      </c>
      <c r="J91" s="2" t="str">
        <f>BIN2HEX(J90)</f>
        <v>0</v>
      </c>
      <c r="K91" s="16"/>
      <c r="L91" s="2" t="str">
        <f>BIN2HEX(L90)</f>
        <v>0</v>
      </c>
      <c r="M91" s="2" t="str">
        <f>BIN2HEX(M90)</f>
        <v>0</v>
      </c>
      <c r="N91" s="16"/>
      <c r="O91" s="9"/>
    </row>
    <row r="118" spans="2:12" x14ac:dyDescent="0.25">
      <c r="B118" s="7" t="s">
        <v>0</v>
      </c>
      <c r="C118" s="2">
        <v>1101</v>
      </c>
      <c r="D118" s="2">
        <v>110</v>
      </c>
      <c r="E118" s="16" t="s">
        <v>3</v>
      </c>
      <c r="F118" s="2">
        <v>1</v>
      </c>
      <c r="G118" s="2">
        <v>110</v>
      </c>
      <c r="H118" s="16" t="s">
        <v>3</v>
      </c>
      <c r="I118" s="2">
        <v>1100</v>
      </c>
      <c r="J118" s="2">
        <v>0</v>
      </c>
      <c r="K118" s="16" t="s">
        <v>3</v>
      </c>
      <c r="L118" s="14" t="s">
        <v>2</v>
      </c>
    </row>
    <row r="119" spans="2:12" x14ac:dyDescent="0.25">
      <c r="B119" s="7"/>
      <c r="C119" s="2" t="str">
        <f>BIN2HEX(C118)</f>
        <v>D</v>
      </c>
      <c r="D119" s="2" t="str">
        <f>BIN2HEX(D118)</f>
        <v>6</v>
      </c>
      <c r="E119" s="16"/>
      <c r="F119" s="2" t="str">
        <f>BIN2HEX(F118)</f>
        <v>1</v>
      </c>
      <c r="G119" s="2" t="str">
        <f>BIN2HEX(G118)</f>
        <v>6</v>
      </c>
      <c r="H119" s="16"/>
      <c r="I119" s="2" t="str">
        <f>BIN2HEX(I118)</f>
        <v>C</v>
      </c>
      <c r="J119" s="2" t="str">
        <f>BIN2HEX(J118)</f>
        <v>0</v>
      </c>
      <c r="K119" s="16"/>
      <c r="L119" s="15"/>
    </row>
  </sheetData>
  <mergeCells count="28">
    <mergeCell ref="K4:K5"/>
    <mergeCell ref="L4:L5"/>
    <mergeCell ref="B4:B5"/>
    <mergeCell ref="E4:E5"/>
    <mergeCell ref="H4:H5"/>
    <mergeCell ref="K33:K34"/>
    <mergeCell ref="N33:N34"/>
    <mergeCell ref="O33:O34"/>
    <mergeCell ref="B33:B34"/>
    <mergeCell ref="E33:E34"/>
    <mergeCell ref="H33:H34"/>
    <mergeCell ref="N62:N63"/>
    <mergeCell ref="O62:O63"/>
    <mergeCell ref="B62:B63"/>
    <mergeCell ref="E62:E63"/>
    <mergeCell ref="H62:H63"/>
    <mergeCell ref="K62:K63"/>
    <mergeCell ref="N90:N91"/>
    <mergeCell ref="O90:O91"/>
    <mergeCell ref="B90:B91"/>
    <mergeCell ref="E90:E91"/>
    <mergeCell ref="H90:H91"/>
    <mergeCell ref="K90:K91"/>
    <mergeCell ref="K118:K119"/>
    <mergeCell ref="L118:L119"/>
    <mergeCell ref="B118:B119"/>
    <mergeCell ref="E118:E119"/>
    <mergeCell ref="H118:H119"/>
  </mergeCells>
  <phoneticPr fontId="1" type="noConversion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D7BC1-A6A6-4CEF-B77F-411A15977CAD}">
  <dimension ref="B2:O34"/>
  <sheetViews>
    <sheetView zoomScaleNormal="100" workbookViewId="0">
      <selection activeCell="B2" sqref="B2"/>
    </sheetView>
  </sheetViews>
  <sheetFormatPr defaultColWidth="6.7109375" defaultRowHeight="11.25" x14ac:dyDescent="0.25"/>
  <cols>
    <col min="1" max="16384" width="6.7109375" style="1"/>
  </cols>
  <sheetData>
    <row r="2" spans="2:15" ht="12" x14ac:dyDescent="0.25">
      <c r="B2" s="24" t="s">
        <v>8</v>
      </c>
    </row>
    <row r="4" spans="2:15" x14ac:dyDescent="0.25">
      <c r="B4" s="7" t="s">
        <v>0</v>
      </c>
      <c r="C4" s="2">
        <v>1101</v>
      </c>
      <c r="D4" s="2">
        <v>110</v>
      </c>
      <c r="E4" s="16" t="s">
        <v>3</v>
      </c>
      <c r="F4" s="2">
        <v>0</v>
      </c>
      <c r="G4" s="2">
        <v>110</v>
      </c>
      <c r="H4" s="16" t="s">
        <v>3</v>
      </c>
      <c r="I4" s="2">
        <v>0</v>
      </c>
      <c r="J4" s="2">
        <v>1</v>
      </c>
      <c r="K4" s="16" t="s">
        <v>3</v>
      </c>
      <c r="L4" s="2">
        <v>10</v>
      </c>
      <c r="M4" s="2">
        <v>1100</v>
      </c>
      <c r="N4" s="16" t="s">
        <v>3</v>
      </c>
      <c r="O4" s="4" t="s">
        <v>2</v>
      </c>
    </row>
    <row r="5" spans="2:15" x14ac:dyDescent="0.25">
      <c r="B5" s="7"/>
      <c r="C5" s="2" t="str">
        <f>BIN2HEX(C4)</f>
        <v>D</v>
      </c>
      <c r="D5" s="2" t="str">
        <f>BIN2HEX(D4)</f>
        <v>6</v>
      </c>
      <c r="E5" s="16"/>
      <c r="F5" s="2" t="str">
        <f>BIN2HEX(F4)</f>
        <v>0</v>
      </c>
      <c r="G5" s="2" t="str">
        <f>BIN2HEX(G4)</f>
        <v>6</v>
      </c>
      <c r="H5" s="16"/>
      <c r="I5" s="2" t="str">
        <f>BIN2HEX(I4)</f>
        <v>0</v>
      </c>
      <c r="J5" s="2" t="str">
        <f>BIN2HEX(J4)</f>
        <v>1</v>
      </c>
      <c r="K5" s="16"/>
      <c r="L5" s="2" t="str">
        <f>BIN2HEX(L4)</f>
        <v>2</v>
      </c>
      <c r="M5" s="2" t="str">
        <f>BIN2HEX(M4)</f>
        <v>C</v>
      </c>
      <c r="N5" s="16"/>
      <c r="O5" s="4"/>
    </row>
    <row r="33" spans="2:15" x14ac:dyDescent="0.25">
      <c r="B33" s="7" t="s">
        <v>0</v>
      </c>
      <c r="C33" s="2">
        <v>1101</v>
      </c>
      <c r="D33" s="2">
        <v>110</v>
      </c>
      <c r="E33" s="16" t="s">
        <v>3</v>
      </c>
      <c r="F33" s="2">
        <v>0</v>
      </c>
      <c r="G33" s="2">
        <v>1010</v>
      </c>
      <c r="H33" s="16" t="s">
        <v>3</v>
      </c>
      <c r="I33" s="2">
        <v>0</v>
      </c>
      <c r="J33" s="2">
        <v>0</v>
      </c>
      <c r="K33" s="16" t="s">
        <v>3</v>
      </c>
      <c r="L33" s="2">
        <v>0</v>
      </c>
      <c r="M33" s="2">
        <v>0</v>
      </c>
      <c r="N33" s="16" t="s">
        <v>3</v>
      </c>
      <c r="O33" s="4" t="s">
        <v>2</v>
      </c>
    </row>
    <row r="34" spans="2:15" x14ac:dyDescent="0.25">
      <c r="B34" s="7"/>
      <c r="C34" s="2" t="str">
        <f>BIN2HEX(C33)</f>
        <v>D</v>
      </c>
      <c r="D34" s="2" t="str">
        <f>BIN2HEX(D33)</f>
        <v>6</v>
      </c>
      <c r="E34" s="16"/>
      <c r="F34" s="2" t="str">
        <f>BIN2HEX(F33)</f>
        <v>0</v>
      </c>
      <c r="G34" s="2" t="str">
        <f>BIN2HEX(G33)</f>
        <v>A</v>
      </c>
      <c r="H34" s="16"/>
      <c r="I34" s="2" t="str">
        <f>BIN2HEX(I33)</f>
        <v>0</v>
      </c>
      <c r="J34" s="2" t="str">
        <f>BIN2HEX(J33)</f>
        <v>0</v>
      </c>
      <c r="K34" s="16"/>
      <c r="L34" s="2" t="str">
        <f>BIN2HEX(L33)</f>
        <v>0</v>
      </c>
      <c r="M34" s="2" t="str">
        <f>BIN2HEX(M33)</f>
        <v>0</v>
      </c>
      <c r="N34" s="16"/>
      <c r="O34" s="4"/>
    </row>
  </sheetData>
  <mergeCells count="10">
    <mergeCell ref="N4:N5"/>
    <mergeCell ref="N33:N34"/>
    <mergeCell ref="B4:B5"/>
    <mergeCell ref="E4:E5"/>
    <mergeCell ref="H4:H5"/>
    <mergeCell ref="K4:K5"/>
    <mergeCell ref="B33:B34"/>
    <mergeCell ref="E33:E34"/>
    <mergeCell ref="H33:H34"/>
    <mergeCell ref="K33:K34"/>
  </mergeCells>
  <phoneticPr fontId="1" type="noConversion"/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BBD76-E37D-4CE7-A692-F14FD44D356D}">
  <dimension ref="B2:B3"/>
  <sheetViews>
    <sheetView workbookViewId="0">
      <selection activeCell="B3" sqref="B3"/>
    </sheetView>
  </sheetViews>
  <sheetFormatPr defaultRowHeight="13.5" x14ac:dyDescent="0.25"/>
  <sheetData>
    <row r="2" spans="2:2" x14ac:dyDescent="0.25">
      <c r="B2" t="s">
        <v>13</v>
      </c>
    </row>
    <row r="3" spans="2:2" x14ac:dyDescent="0.25">
      <c r="B3" t="s">
        <v>15</v>
      </c>
    </row>
  </sheetData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8</vt:i4>
      </vt:variant>
    </vt:vector>
  </HeadingPairs>
  <TitlesOfParts>
    <vt:vector size="8" baseType="lpstr">
      <vt:lpstr>Summary</vt:lpstr>
      <vt:lpstr>TPS25750 Tool Setting</vt:lpstr>
      <vt:lpstr>1 Connected Battery</vt:lpstr>
      <vt:lpstr>2-1 Upload Bundle patch</vt:lpstr>
      <vt:lpstr>2-2 Upload Bundle patch</vt:lpstr>
      <vt:lpstr>3-1 Connected PD Adapter</vt:lpstr>
      <vt:lpstr>3-2 Connected PD Adapter</vt:lpstr>
      <vt:lpstr>4. I2Cw test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Kyeong-guk Min</dc:creator>
  <cp:lastModifiedBy>jongki lee</cp:lastModifiedBy>
  <dcterms:created xsi:type="dcterms:W3CDTF">2021-08-26T02:01:20Z</dcterms:created>
  <dcterms:modified xsi:type="dcterms:W3CDTF">2021-08-26T06:27:30Z</dcterms:modified>
</cp:coreProperties>
</file>