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00_Project\드림에이스\GV2302C33_Phoenix Ver0.3\PCB\"/>
    </mc:Choice>
  </mc:AlternateContent>
  <xr:revisionPtr revIDLastSave="0" documentId="13_ncr:1_{A8494F2D-265E-4DAB-8F78-1EB6E32002D1}" xr6:coauthVersionLast="47" xr6:coauthVersionMax="47" xr10:uidLastSave="{00000000-0000-0000-0000-000000000000}"/>
  <bookViews>
    <workbookView xWindow="51480" yWindow="-75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1" i="1" l="1"/>
  <c r="S30" i="1"/>
  <c r="C25" i="1" l="1"/>
  <c r="D25" i="1" s="1"/>
  <c r="B25" i="1"/>
  <c r="C24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B16" i="1"/>
  <c r="C15" i="1"/>
  <c r="B15" i="1"/>
  <c r="D3" i="1"/>
  <c r="D26" i="1" s="1"/>
  <c r="C26" i="1" l="1"/>
</calcChain>
</file>

<file path=xl/sharedStrings.xml><?xml version="1.0" encoding="utf-8"?>
<sst xmlns="http://schemas.openxmlformats.org/spreadsheetml/2006/main" count="127" uniqueCount="81">
  <si>
    <t>Material</t>
    <phoneticPr fontId="6" type="noConversion"/>
  </si>
  <si>
    <t>Thickness
 ( mil )</t>
    <phoneticPr fontId="6" type="noConversion"/>
  </si>
  <si>
    <t>Thickness
 ( m.m. )</t>
    <phoneticPr fontId="6" type="noConversion"/>
  </si>
  <si>
    <t>Tolerance(mm)</t>
    <phoneticPr fontId="6" type="noConversion"/>
  </si>
  <si>
    <t>Drill</t>
    <phoneticPr fontId="6" type="noConversion"/>
  </si>
  <si>
    <t>DK(1G)</t>
    <phoneticPr fontId="6" type="noConversion"/>
  </si>
  <si>
    <t>DF(1G)</t>
    <phoneticPr fontId="6" type="noConversion"/>
  </si>
  <si>
    <t>Single ended 50 ohm</t>
    <phoneticPr fontId="8" type="noConversion"/>
  </si>
  <si>
    <t>Differential  90ohm</t>
    <phoneticPr fontId="8" type="noConversion"/>
  </si>
  <si>
    <t>Differential 100ohm</t>
    <phoneticPr fontId="8" type="noConversion"/>
  </si>
  <si>
    <t>Differential 120ohm</t>
    <phoneticPr fontId="8" type="noConversion"/>
  </si>
  <si>
    <t>Reference layer</t>
    <phoneticPr fontId="8" type="noConversion"/>
  </si>
  <si>
    <t>solder mask</t>
    <phoneticPr fontId="6" type="noConversion"/>
  </si>
  <si>
    <t>±0.015 mm</t>
    <phoneticPr fontId="6" type="noConversion"/>
  </si>
  <si>
    <t>Finished Line width (um)</t>
    <phoneticPr fontId="6" type="noConversion"/>
  </si>
  <si>
    <t>Finished Line/Space width(um)</t>
    <phoneticPr fontId="6" type="noConversion"/>
  </si>
  <si>
    <t>L1</t>
    <phoneticPr fontId="6" type="noConversion"/>
  </si>
  <si>
    <t>Copper Foil+Cu plating</t>
    <phoneticPr fontId="6" type="noConversion"/>
  </si>
  <si>
    <t>± 0.010mm</t>
    <phoneticPr fontId="6" type="noConversion"/>
  </si>
  <si>
    <t>L1-&gt;L2</t>
    <phoneticPr fontId="8" type="noConversion"/>
  </si>
  <si>
    <t>Dielectric</t>
    <phoneticPr fontId="6" type="noConversion"/>
  </si>
  <si>
    <t>PP_1067  75%</t>
    <phoneticPr fontId="6" type="noConversion"/>
  </si>
  <si>
    <t>±0.015mm</t>
    <phoneticPr fontId="6" type="noConversion"/>
  </si>
  <si>
    <t>0.0.12</t>
    <phoneticPr fontId="8" type="noConversion"/>
  </si>
  <si>
    <t>L2</t>
    <phoneticPr fontId="6" type="noConversion"/>
  </si>
  <si>
    <t>± 0.008mm</t>
    <phoneticPr fontId="6" type="noConversion"/>
  </si>
  <si>
    <t>L2-&gt;L1&amp;L3</t>
    <phoneticPr fontId="8" type="noConversion"/>
  </si>
  <si>
    <t>L3</t>
    <phoneticPr fontId="6" type="noConversion"/>
  </si>
  <si>
    <t>L4</t>
    <phoneticPr fontId="6" type="noConversion"/>
  </si>
  <si>
    <t>L4-&gt;L3&amp;L5</t>
    <phoneticPr fontId="8" type="noConversion"/>
  </si>
  <si>
    <t>L5</t>
    <phoneticPr fontId="6" type="noConversion"/>
  </si>
  <si>
    <t>Copper Foil</t>
    <phoneticPr fontId="6" type="noConversion"/>
  </si>
  <si>
    <t>± 0.005mm</t>
    <phoneticPr fontId="6" type="noConversion"/>
  </si>
  <si>
    <t>Core_0.787mm</t>
    <phoneticPr fontId="6" type="noConversion"/>
  </si>
  <si>
    <t>±0.100 mm</t>
    <phoneticPr fontId="6" type="noConversion"/>
  </si>
  <si>
    <t>L6</t>
    <phoneticPr fontId="6" type="noConversion"/>
  </si>
  <si>
    <t>L7</t>
    <phoneticPr fontId="6" type="noConversion"/>
  </si>
  <si>
    <t>L7-&gt;L6&amp;L8</t>
    <phoneticPr fontId="8" type="noConversion"/>
  </si>
  <si>
    <t>L8</t>
    <phoneticPr fontId="6" type="noConversion"/>
  </si>
  <si>
    <t>L9</t>
    <phoneticPr fontId="6" type="noConversion"/>
  </si>
  <si>
    <t>L9-&gt;L8&amp;L10</t>
    <phoneticPr fontId="8" type="noConversion"/>
  </si>
  <si>
    <t>L10</t>
    <phoneticPr fontId="6" type="noConversion"/>
  </si>
  <si>
    <t>L10-&gt;L9</t>
    <phoneticPr fontId="8" type="noConversion"/>
  </si>
  <si>
    <t>Total Thickness</t>
    <phoneticPr fontId="6" type="noConversion"/>
  </si>
  <si>
    <t>1.6mm ± 0.16mm</t>
    <phoneticPr fontId="6" type="noConversion"/>
  </si>
  <si>
    <t xml:space="preserve">Material </t>
    <phoneticPr fontId="6" type="noConversion"/>
  </si>
  <si>
    <t>EM-285</t>
    <phoneticPr fontId="6" type="noConversion"/>
  </si>
  <si>
    <t>L3-&gt;L2&amp;L4</t>
    <phoneticPr fontId="8" type="noConversion"/>
  </si>
  <si>
    <t>L5-&gt;L4&amp;L6</t>
    <phoneticPr fontId="8" type="noConversion"/>
  </si>
  <si>
    <t>L6-&gt;L5&amp;L7</t>
    <phoneticPr fontId="8" type="noConversion"/>
  </si>
  <si>
    <t>L8-&gt;L7&amp;L9</t>
    <phoneticPr fontId="8" type="noConversion"/>
  </si>
  <si>
    <t>L10-&gt;L8</t>
    <phoneticPr fontId="8" type="noConversion"/>
  </si>
  <si>
    <t>L1-&gt;L3</t>
    <phoneticPr fontId="8" type="noConversion"/>
  </si>
  <si>
    <t>Single ended 75 ohm</t>
    <phoneticPr fontId="8" type="noConversion"/>
  </si>
  <si>
    <t>Single ended 40 ohm</t>
    <phoneticPr fontId="8" type="noConversion"/>
  </si>
  <si>
    <t>Differential 80ohm</t>
    <phoneticPr fontId="8" type="noConversion"/>
  </si>
  <si>
    <t>97/78</t>
    <phoneticPr fontId="2" type="noConversion"/>
  </si>
  <si>
    <t>81/97</t>
    <phoneticPr fontId="2" type="noConversion"/>
  </si>
  <si>
    <t>66/112</t>
    <phoneticPr fontId="2" type="noConversion"/>
  </si>
  <si>
    <t>77/98</t>
    <phoneticPr fontId="2" type="noConversion"/>
  </si>
  <si>
    <t>51/152</t>
    <phoneticPr fontId="2" type="noConversion"/>
  </si>
  <si>
    <t>79/96</t>
    <phoneticPr fontId="2" type="noConversion"/>
  </si>
  <si>
    <t>64/116</t>
    <phoneticPr fontId="2" type="noConversion"/>
  </si>
  <si>
    <t>51/127</t>
    <phoneticPr fontId="2" type="noConversion"/>
  </si>
  <si>
    <t>80/95</t>
    <phoneticPr fontId="2" type="noConversion"/>
  </si>
  <si>
    <t>52/126</t>
    <phoneticPr fontId="2" type="noConversion"/>
  </si>
  <si>
    <t>99/76</t>
    <phoneticPr fontId="2" type="noConversion"/>
  </si>
  <si>
    <t>83/94</t>
    <phoneticPr fontId="2" type="noConversion"/>
  </si>
  <si>
    <t>74/129</t>
    <phoneticPr fontId="2" type="noConversion"/>
  </si>
  <si>
    <t>66/112/0.178</t>
    <phoneticPr fontId="2" type="noConversion"/>
  </si>
  <si>
    <t>52/126/0.178</t>
    <phoneticPr fontId="2" type="noConversion"/>
  </si>
  <si>
    <t>81/97/0.178</t>
    <phoneticPr fontId="2" type="noConversion"/>
  </si>
  <si>
    <t>65/113/0.178</t>
  </si>
  <si>
    <t>65/113/0.178</t>
    <phoneticPr fontId="2" type="noConversion"/>
  </si>
  <si>
    <t>62/116/0.178</t>
    <phoneticPr fontId="2" type="noConversion"/>
  </si>
  <si>
    <t>97/78  0.175</t>
    <phoneticPr fontId="2" type="noConversion"/>
  </si>
  <si>
    <t>77/98 0.175</t>
    <phoneticPr fontId="2" type="noConversion"/>
  </si>
  <si>
    <t>80/95 0.175</t>
    <phoneticPr fontId="2" type="noConversion"/>
  </si>
  <si>
    <t>64/116 / 0.18</t>
    <phoneticPr fontId="2" type="noConversion"/>
  </si>
  <si>
    <t>74/129/0.203</t>
    <phoneticPr fontId="2" type="noConversion"/>
  </si>
  <si>
    <t>51/152/0.203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</si>
</sst>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_);[Red]\(0.000\)"/>
    <numFmt numFmtId="177" formatCode="0.00_ "/>
    <numFmt numFmtId="178" formatCode="0.00_);[Red]\(0.00\)"/>
  </numFmts>
  <fonts count="13">
    <font>
      <sz val="11"/>
      <color theme="1"/>
      <name val="맑은 고딕"/>
      <family val="2"/>
      <scheme val="minor"/>
    </font>
    <font>
      <b/>
      <sz val="18"/>
      <name val="Arial"/>
      <family val="2"/>
    </font>
    <font>
      <sz val="9"/>
      <name val="맑은 고딕"/>
      <family val="3"/>
      <charset val="134"/>
      <scheme val="minor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9"/>
      <name val="新細明體"/>
      <family val="1"/>
      <charset val="136"/>
    </font>
    <font>
      <b/>
      <sz val="10"/>
      <name val="Arial"/>
      <family val="2"/>
    </font>
    <font>
      <sz val="9"/>
      <name val="宋体"/>
      <family val="3"/>
      <charset val="134"/>
    </font>
    <font>
      <sz val="10"/>
      <name val="細明體"/>
      <family val="3"/>
      <charset val="136"/>
    </font>
    <font>
      <b/>
      <sz val="10"/>
      <color indexed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2" borderId="10" xfId="0" applyFont="1" applyFill="1" applyBorder="1"/>
    <xf numFmtId="0" fontId="5" fillId="2" borderId="11" xfId="0" applyFont="1" applyFill="1" applyBorder="1"/>
    <xf numFmtId="177" fontId="5" fillId="2" borderId="11" xfId="0" applyNumberFormat="1" applyFont="1" applyFill="1" applyBorder="1" applyAlignment="1">
      <alignment horizontal="center" wrapText="1"/>
    </xf>
    <xf numFmtId="176" fontId="3" fillId="2" borderId="11" xfId="0" applyNumberFormat="1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/>
    </xf>
    <xf numFmtId="0" fontId="5" fillId="3" borderId="9" xfId="0" applyFont="1" applyFill="1" applyBorder="1"/>
    <xf numFmtId="177" fontId="5" fillId="3" borderId="9" xfId="0" applyNumberFormat="1" applyFont="1" applyFill="1" applyBorder="1" applyAlignment="1">
      <alignment horizontal="center"/>
    </xf>
    <xf numFmtId="176" fontId="3" fillId="3" borderId="9" xfId="0" applyNumberFormat="1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4" borderId="19" xfId="0" applyFont="1" applyFill="1" applyBorder="1" applyAlignment="1">
      <alignment vertical="center"/>
    </xf>
    <xf numFmtId="0" fontId="5" fillId="5" borderId="16" xfId="0" applyFont="1" applyFill="1" applyBorder="1" applyAlignment="1">
      <alignment horizontal="center"/>
    </xf>
    <xf numFmtId="0" fontId="5" fillId="5" borderId="9" xfId="0" applyFont="1" applyFill="1" applyBorder="1"/>
    <xf numFmtId="177" fontId="5" fillId="5" borderId="9" xfId="0" applyNumberFormat="1" applyFont="1" applyFill="1" applyBorder="1" applyAlignment="1">
      <alignment horizontal="center"/>
    </xf>
    <xf numFmtId="176" fontId="3" fillId="5" borderId="9" xfId="0" applyNumberFormat="1" applyFont="1" applyFill="1" applyBorder="1" applyAlignment="1">
      <alignment horizontal="center" wrapText="1"/>
    </xf>
    <xf numFmtId="0" fontId="5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10" fillId="5" borderId="20" xfId="0" applyFont="1" applyFill="1" applyBorder="1" applyAlignment="1">
      <alignment horizontal="center" vertical="center" wrapText="1"/>
    </xf>
    <xf numFmtId="9" fontId="3" fillId="3" borderId="20" xfId="0" applyNumberFormat="1" applyFont="1" applyFill="1" applyBorder="1" applyAlignment="1">
      <alignment horizontal="center" wrapText="1"/>
    </xf>
    <xf numFmtId="0" fontId="11" fillId="0" borderId="9" xfId="0" applyFont="1" applyBorder="1" applyAlignment="1">
      <alignment horizontal="center" vertical="center"/>
    </xf>
    <xf numFmtId="0" fontId="5" fillId="6" borderId="16" xfId="0" applyFont="1" applyFill="1" applyBorder="1" applyAlignment="1">
      <alignment horizontal="center"/>
    </xf>
    <xf numFmtId="0" fontId="5" fillId="6" borderId="9" xfId="0" applyFont="1" applyFill="1" applyBorder="1"/>
    <xf numFmtId="177" fontId="5" fillId="6" borderId="9" xfId="0" applyNumberFormat="1" applyFont="1" applyFill="1" applyBorder="1" applyAlignment="1">
      <alignment horizontal="center"/>
    </xf>
    <xf numFmtId="176" fontId="3" fillId="6" borderId="9" xfId="0" applyNumberFormat="1" applyFont="1" applyFill="1" applyBorder="1" applyAlignment="1">
      <alignment horizont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5" fillId="2" borderId="22" xfId="0" applyFont="1" applyFill="1" applyBorder="1"/>
    <xf numFmtId="0" fontId="5" fillId="2" borderId="23" xfId="0" applyFont="1" applyFill="1" applyBorder="1"/>
    <xf numFmtId="177" fontId="5" fillId="2" borderId="23" xfId="0" applyNumberFormat="1" applyFont="1" applyFill="1" applyBorder="1" applyAlignment="1">
      <alignment horizontal="center" wrapText="1"/>
    </xf>
    <xf numFmtId="176" fontId="3" fillId="2" borderId="23" xfId="0" applyNumberFormat="1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178" fontId="12" fillId="0" borderId="30" xfId="0" applyNumberFormat="1" applyFont="1" applyBorder="1" applyAlignment="1">
      <alignment horizontal="center" vertical="center" wrapText="1"/>
    </xf>
    <xf numFmtId="176" fontId="12" fillId="0" borderId="30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76" fontId="3" fillId="0" borderId="0" xfId="0" applyNumberFormat="1" applyFont="1" applyAlignment="1">
      <alignment vertical="center"/>
    </xf>
    <xf numFmtId="0" fontId="3" fillId="2" borderId="15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176" fontId="11" fillId="3" borderId="9" xfId="0" applyNumberFormat="1" applyFont="1" applyFill="1" applyBorder="1" applyAlignment="1">
      <alignment horizontal="center" wrapText="1"/>
    </xf>
    <xf numFmtId="177" fontId="5" fillId="3" borderId="9" xfId="0" applyNumberFormat="1" applyFont="1" applyFill="1" applyBorder="1" applyAlignment="1">
      <alignment horizontal="center" vertical="center"/>
    </xf>
    <xf numFmtId="177" fontId="5" fillId="5" borderId="21" xfId="0" applyNumberFormat="1" applyFont="1" applyFill="1" applyBorder="1" applyAlignment="1">
      <alignment horizontal="center" vertical="center"/>
    </xf>
    <xf numFmtId="177" fontId="5" fillId="3" borderId="21" xfId="0" applyNumberFormat="1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2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176" fontId="11" fillId="3" borderId="21" xfId="0" applyNumberFormat="1" applyFont="1" applyFill="1" applyBorder="1" applyAlignment="1">
      <alignment horizontal="center" vertical="center" wrapText="1"/>
    </xf>
    <xf numFmtId="176" fontId="11" fillId="3" borderId="34" xfId="0" applyNumberFormat="1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</xdr:row>
      <xdr:rowOff>6350</xdr:rowOff>
    </xdr:from>
    <xdr:to>
      <xdr:col>16</xdr:col>
      <xdr:colOff>0</xdr:colOff>
      <xdr:row>8</xdr:row>
      <xdr:rowOff>6350</xdr:rowOff>
    </xdr:to>
    <xdr:sp macro="" textlink="">
      <xdr:nvSpPr>
        <xdr:cNvPr id="2" name="AutoShape 19">
          <a:extLst>
            <a:ext uri="{FF2B5EF4-FFF2-40B4-BE49-F238E27FC236}">
              <a16:creationId xmlns:a16="http://schemas.microsoft.com/office/drawing/2014/main" id="{113FE3BA-32E2-4B2B-AC20-0C4DAD597874}"/>
            </a:ext>
          </a:extLst>
        </xdr:cNvPr>
        <xdr:cNvSpPr>
          <a:spLocks noChangeArrowheads="1"/>
        </xdr:cNvSpPr>
      </xdr:nvSpPr>
      <xdr:spPr bwMode="auto">
        <a:xfrm>
          <a:off x="6953250" y="1673225"/>
          <a:ext cx="0" cy="400050"/>
        </a:xfrm>
        <a:custGeom>
          <a:avLst/>
          <a:gdLst>
            <a:gd name="T0" fmla="*/ 0 w 21600"/>
            <a:gd name="T1" fmla="*/ 2147483646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4500 h 21600"/>
            <a:gd name="T14" fmla="*/ 0 w 21600"/>
            <a:gd name="T15" fmla="*/ 171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</xdr:colOff>
      <xdr:row>3</xdr:row>
      <xdr:rowOff>0</xdr:rowOff>
    </xdr:from>
    <xdr:to>
      <xdr:col>10</xdr:col>
      <xdr:colOff>133350</xdr:colOff>
      <xdr:row>6</xdr:row>
      <xdr:rowOff>0</xdr:rowOff>
    </xdr:to>
    <xdr:sp macro="" textlink="">
      <xdr:nvSpPr>
        <xdr:cNvPr id="3" name="AutoShape 20">
          <a:extLst>
            <a:ext uri="{FF2B5EF4-FFF2-40B4-BE49-F238E27FC236}">
              <a16:creationId xmlns:a16="http://schemas.microsoft.com/office/drawing/2014/main" id="{5884329A-BD0A-4DE6-87EF-81F2EABBBEEC}"/>
            </a:ext>
          </a:extLst>
        </xdr:cNvPr>
        <xdr:cNvSpPr>
          <a:spLocks noChangeArrowheads="1"/>
        </xdr:cNvSpPr>
      </xdr:nvSpPr>
      <xdr:spPr bwMode="auto">
        <a:xfrm>
          <a:off x="5019675" y="1076325"/>
          <a:ext cx="238125" cy="381000"/>
        </a:xfrm>
        <a:custGeom>
          <a:avLst/>
          <a:gdLst>
            <a:gd name="T0" fmla="*/ 2147483646 w 21600"/>
            <a:gd name="T1" fmla="*/ 2147483646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4500 w 21600"/>
            <a:gd name="T13" fmla="*/ 4500 h 21600"/>
            <a:gd name="T14" fmla="*/ 17100 w 21600"/>
            <a:gd name="T15" fmla="*/ 171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</xdr:colOff>
      <xdr:row>6</xdr:row>
      <xdr:rowOff>0</xdr:rowOff>
    </xdr:from>
    <xdr:to>
      <xdr:col>10</xdr:col>
      <xdr:colOff>133350</xdr:colOff>
      <xdr:row>8</xdr:row>
      <xdr:rowOff>0</xdr:rowOff>
    </xdr:to>
    <xdr:sp macro="" textlink="">
      <xdr:nvSpPr>
        <xdr:cNvPr id="4" name="AutoShape 21">
          <a:extLst>
            <a:ext uri="{FF2B5EF4-FFF2-40B4-BE49-F238E27FC236}">
              <a16:creationId xmlns:a16="http://schemas.microsoft.com/office/drawing/2014/main" id="{CB124869-B4AB-4D06-A209-63F972267438}"/>
            </a:ext>
          </a:extLst>
        </xdr:cNvPr>
        <xdr:cNvSpPr>
          <a:spLocks noChangeArrowheads="1"/>
        </xdr:cNvSpPr>
      </xdr:nvSpPr>
      <xdr:spPr bwMode="auto">
        <a:xfrm>
          <a:off x="5019675" y="1666875"/>
          <a:ext cx="238125" cy="400050"/>
        </a:xfrm>
        <a:custGeom>
          <a:avLst/>
          <a:gdLst>
            <a:gd name="T0" fmla="*/ 2147483646 w 21600"/>
            <a:gd name="T1" fmla="*/ 2147483646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4500 w 21600"/>
            <a:gd name="T13" fmla="*/ 4500 h 21600"/>
            <a:gd name="T14" fmla="*/ 17100 w 21600"/>
            <a:gd name="T15" fmla="*/ 171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6350</xdr:colOff>
      <xdr:row>19</xdr:row>
      <xdr:rowOff>0</xdr:rowOff>
    </xdr:from>
    <xdr:to>
      <xdr:col>10</xdr:col>
      <xdr:colOff>101600</xdr:colOff>
      <xdr:row>21</xdr:row>
      <xdr:rowOff>0</xdr:rowOff>
    </xdr:to>
    <xdr:sp macro="" textlink="">
      <xdr:nvSpPr>
        <xdr:cNvPr id="5" name="AutoShape 22">
          <a:extLst>
            <a:ext uri="{FF2B5EF4-FFF2-40B4-BE49-F238E27FC236}">
              <a16:creationId xmlns:a16="http://schemas.microsoft.com/office/drawing/2014/main" id="{8296DD02-D746-4ACC-A6E6-0B281497CE2D}"/>
            </a:ext>
          </a:extLst>
        </xdr:cNvPr>
        <xdr:cNvSpPr>
          <a:spLocks noChangeArrowheads="1"/>
        </xdr:cNvSpPr>
      </xdr:nvSpPr>
      <xdr:spPr bwMode="auto">
        <a:xfrm flipV="1">
          <a:off x="4987925" y="4267200"/>
          <a:ext cx="238125" cy="400050"/>
        </a:xfrm>
        <a:custGeom>
          <a:avLst/>
          <a:gdLst>
            <a:gd name="T0" fmla="*/ 2147483646 w 21600"/>
            <a:gd name="T1" fmla="*/ 2147483646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4500 w 21600"/>
            <a:gd name="T13" fmla="*/ 4500 h 21600"/>
            <a:gd name="T14" fmla="*/ 17100 w 21600"/>
            <a:gd name="T15" fmla="*/ 171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25400</xdr:colOff>
      <xdr:row>21</xdr:row>
      <xdr:rowOff>0</xdr:rowOff>
    </xdr:from>
    <xdr:to>
      <xdr:col>10</xdr:col>
      <xdr:colOff>120650</xdr:colOff>
      <xdr:row>24</xdr:row>
      <xdr:rowOff>0</xdr:rowOff>
    </xdr:to>
    <xdr:sp macro="" textlink="">
      <xdr:nvSpPr>
        <xdr:cNvPr id="6" name="AutoShape 23">
          <a:extLst>
            <a:ext uri="{FF2B5EF4-FFF2-40B4-BE49-F238E27FC236}">
              <a16:creationId xmlns:a16="http://schemas.microsoft.com/office/drawing/2014/main" id="{0B7B97CD-23B6-40E6-ACAC-86135654420E}"/>
            </a:ext>
          </a:extLst>
        </xdr:cNvPr>
        <xdr:cNvSpPr>
          <a:spLocks noChangeArrowheads="1"/>
        </xdr:cNvSpPr>
      </xdr:nvSpPr>
      <xdr:spPr bwMode="auto">
        <a:xfrm flipV="1">
          <a:off x="5006975" y="4667250"/>
          <a:ext cx="238125" cy="400050"/>
        </a:xfrm>
        <a:custGeom>
          <a:avLst/>
          <a:gdLst>
            <a:gd name="T0" fmla="*/ 2147483646 w 21600"/>
            <a:gd name="T1" fmla="*/ 2147483646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4500 w 21600"/>
            <a:gd name="T13" fmla="*/ 4500 h 21600"/>
            <a:gd name="T14" fmla="*/ 17100 w 21600"/>
            <a:gd name="T15" fmla="*/ 171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</xdr:colOff>
      <xdr:row>8</xdr:row>
      <xdr:rowOff>6350</xdr:rowOff>
    </xdr:from>
    <xdr:to>
      <xdr:col>10</xdr:col>
      <xdr:colOff>133350</xdr:colOff>
      <xdr:row>10</xdr:row>
      <xdr:rowOff>6350</xdr:rowOff>
    </xdr:to>
    <xdr:sp macro="" textlink="">
      <xdr:nvSpPr>
        <xdr:cNvPr id="7" name="AutoShape 21">
          <a:extLst>
            <a:ext uri="{FF2B5EF4-FFF2-40B4-BE49-F238E27FC236}">
              <a16:creationId xmlns:a16="http://schemas.microsoft.com/office/drawing/2014/main" id="{06127F51-AF9E-42D9-AD98-495D17347BF4}"/>
            </a:ext>
          </a:extLst>
        </xdr:cNvPr>
        <xdr:cNvSpPr>
          <a:spLocks noChangeArrowheads="1"/>
        </xdr:cNvSpPr>
      </xdr:nvSpPr>
      <xdr:spPr bwMode="auto">
        <a:xfrm>
          <a:off x="5019675" y="2073275"/>
          <a:ext cx="238125" cy="400050"/>
        </a:xfrm>
        <a:custGeom>
          <a:avLst/>
          <a:gdLst>
            <a:gd name="T0" fmla="*/ 2147483646 w 21600"/>
            <a:gd name="T1" fmla="*/ 2147483646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4500 w 21600"/>
            <a:gd name="T13" fmla="*/ 4500 h 21600"/>
            <a:gd name="T14" fmla="*/ 17100 w 21600"/>
            <a:gd name="T15" fmla="*/ 171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19050</xdr:colOff>
      <xdr:row>17</xdr:row>
      <xdr:rowOff>0</xdr:rowOff>
    </xdr:from>
    <xdr:to>
      <xdr:col>10</xdr:col>
      <xdr:colOff>114300</xdr:colOff>
      <xdr:row>19</xdr:row>
      <xdr:rowOff>0</xdr:rowOff>
    </xdr:to>
    <xdr:sp macro="" textlink="">
      <xdr:nvSpPr>
        <xdr:cNvPr id="8" name="AutoShape 22">
          <a:extLst>
            <a:ext uri="{FF2B5EF4-FFF2-40B4-BE49-F238E27FC236}">
              <a16:creationId xmlns:a16="http://schemas.microsoft.com/office/drawing/2014/main" id="{C23AA7B1-CEDA-49B3-840E-437A8C8145A2}"/>
            </a:ext>
          </a:extLst>
        </xdr:cNvPr>
        <xdr:cNvSpPr>
          <a:spLocks noChangeArrowheads="1"/>
        </xdr:cNvSpPr>
      </xdr:nvSpPr>
      <xdr:spPr bwMode="auto">
        <a:xfrm flipV="1">
          <a:off x="5000625" y="3867150"/>
          <a:ext cx="238125" cy="400050"/>
        </a:xfrm>
        <a:custGeom>
          <a:avLst/>
          <a:gdLst>
            <a:gd name="T0" fmla="*/ 2147483646 w 21600"/>
            <a:gd name="T1" fmla="*/ 2147483646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4500 w 21600"/>
            <a:gd name="T13" fmla="*/ 4500 h 21600"/>
            <a:gd name="T14" fmla="*/ 17100 w 21600"/>
            <a:gd name="T15" fmla="*/ 171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44450</xdr:colOff>
      <xdr:row>10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9" name="AutoShape 21">
          <a:extLst>
            <a:ext uri="{FF2B5EF4-FFF2-40B4-BE49-F238E27FC236}">
              <a16:creationId xmlns:a16="http://schemas.microsoft.com/office/drawing/2014/main" id="{DB75DE6B-B937-49BA-92A7-3174DC38C58D}"/>
            </a:ext>
          </a:extLst>
        </xdr:cNvPr>
        <xdr:cNvSpPr>
          <a:spLocks noChangeArrowheads="1"/>
        </xdr:cNvSpPr>
      </xdr:nvSpPr>
      <xdr:spPr bwMode="auto">
        <a:xfrm>
          <a:off x="5026025" y="2466975"/>
          <a:ext cx="241300" cy="400050"/>
        </a:xfrm>
        <a:custGeom>
          <a:avLst/>
          <a:gdLst>
            <a:gd name="T0" fmla="*/ 2147483646 w 21600"/>
            <a:gd name="T1" fmla="*/ 2147483646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4500 w 21600"/>
            <a:gd name="T13" fmla="*/ 4500 h 21600"/>
            <a:gd name="T14" fmla="*/ 17100 w 21600"/>
            <a:gd name="T15" fmla="*/ 171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</xdr:colOff>
      <xdr:row>15</xdr:row>
      <xdr:rowOff>0</xdr:rowOff>
    </xdr:from>
    <xdr:to>
      <xdr:col>10</xdr:col>
      <xdr:colOff>133350</xdr:colOff>
      <xdr:row>17</xdr:row>
      <xdr:rowOff>0</xdr:rowOff>
    </xdr:to>
    <xdr:sp macro="" textlink="">
      <xdr:nvSpPr>
        <xdr:cNvPr id="10" name="AutoShape 22">
          <a:extLst>
            <a:ext uri="{FF2B5EF4-FFF2-40B4-BE49-F238E27FC236}">
              <a16:creationId xmlns:a16="http://schemas.microsoft.com/office/drawing/2014/main" id="{61EB60D5-20B4-45BA-9A8A-32BFF67314AA}"/>
            </a:ext>
          </a:extLst>
        </xdr:cNvPr>
        <xdr:cNvSpPr>
          <a:spLocks noChangeArrowheads="1"/>
        </xdr:cNvSpPr>
      </xdr:nvSpPr>
      <xdr:spPr bwMode="auto">
        <a:xfrm flipV="1">
          <a:off x="5019675" y="3467100"/>
          <a:ext cx="238125" cy="400050"/>
        </a:xfrm>
        <a:custGeom>
          <a:avLst/>
          <a:gdLst>
            <a:gd name="T0" fmla="*/ 2147483646 w 21600"/>
            <a:gd name="T1" fmla="*/ 2147483646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4500 w 21600"/>
            <a:gd name="T13" fmla="*/ 4500 h 21600"/>
            <a:gd name="T14" fmla="*/ 17100 w 21600"/>
            <a:gd name="T15" fmla="*/ 171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96"/>
  <sheetViews>
    <sheetView tabSelected="1" topLeftCell="F1" workbookViewId="0">
      <selection activeCell="W8" sqref="W8"/>
    </sheetView>
  </sheetViews>
  <sheetFormatPr defaultRowHeight="15"/>
  <cols>
    <col min="1" max="1" width="8.25" style="55" bestFit="1" customWidth="1"/>
    <col min="2" max="2" width="18.875" style="55" bestFit="1" customWidth="1"/>
    <col min="3" max="3" width="9.125" style="55" hidden="1" customWidth="1"/>
    <col min="4" max="4" width="9.375" style="56" bestFit="1" customWidth="1"/>
    <col min="5" max="5" width="21.375" style="57" bestFit="1" customWidth="1"/>
    <col min="6" max="15" width="1.875" style="1" customWidth="1"/>
    <col min="16" max="17" width="14.625" style="1" customWidth="1"/>
    <col min="18" max="23" width="23.5" style="1" customWidth="1"/>
    <col min="24" max="24" width="25.75" style="1" customWidth="1"/>
    <col min="25" max="25" width="24.5" style="1" customWidth="1"/>
    <col min="26" max="26" width="5.5" style="1" bestFit="1" customWidth="1"/>
    <col min="27" max="27" width="9.75" style="2" bestFit="1" customWidth="1"/>
    <col min="28" max="32" width="9" style="1"/>
    <col min="33" max="33" width="10.125" style="1" bestFit="1" customWidth="1"/>
    <col min="34" max="258" width="9" style="1"/>
    <col min="259" max="259" width="8.25" style="1" bestFit="1" customWidth="1"/>
    <col min="260" max="260" width="18.875" style="1" bestFit="1" customWidth="1"/>
    <col min="261" max="261" width="0" style="1" hidden="1" customWidth="1"/>
    <col min="262" max="262" width="9.375" style="1" bestFit="1" customWidth="1"/>
    <col min="263" max="263" width="21.375" style="1" bestFit="1" customWidth="1"/>
    <col min="264" max="273" width="1.875" style="1" customWidth="1"/>
    <col min="274" max="275" width="14.625" style="1" customWidth="1"/>
    <col min="276" max="279" width="23.5" style="1" customWidth="1"/>
    <col min="280" max="280" width="25.75" style="1" customWidth="1"/>
    <col min="281" max="281" width="24.5" style="1" customWidth="1"/>
    <col min="282" max="282" width="5.5" style="1" bestFit="1" customWidth="1"/>
    <col min="283" max="283" width="9.75" style="1" bestFit="1" customWidth="1"/>
    <col min="284" max="288" width="9" style="1"/>
    <col min="289" max="289" width="10.125" style="1" bestFit="1" customWidth="1"/>
    <col min="290" max="514" width="9" style="1"/>
    <col min="515" max="515" width="8.25" style="1" bestFit="1" customWidth="1"/>
    <col min="516" max="516" width="18.875" style="1" bestFit="1" customWidth="1"/>
    <col min="517" max="517" width="0" style="1" hidden="1" customWidth="1"/>
    <col min="518" max="518" width="9.375" style="1" bestFit="1" customWidth="1"/>
    <col min="519" max="519" width="21.375" style="1" bestFit="1" customWidth="1"/>
    <col min="520" max="529" width="1.875" style="1" customWidth="1"/>
    <col min="530" max="531" width="14.625" style="1" customWidth="1"/>
    <col min="532" max="535" width="23.5" style="1" customWidth="1"/>
    <col min="536" max="536" width="25.75" style="1" customWidth="1"/>
    <col min="537" max="537" width="24.5" style="1" customWidth="1"/>
    <col min="538" max="538" width="5.5" style="1" bestFit="1" customWidth="1"/>
    <col min="539" max="539" width="9.75" style="1" bestFit="1" customWidth="1"/>
    <col min="540" max="544" width="9" style="1"/>
    <col min="545" max="545" width="10.125" style="1" bestFit="1" customWidth="1"/>
    <col min="546" max="770" width="9" style="1"/>
    <col min="771" max="771" width="8.25" style="1" bestFit="1" customWidth="1"/>
    <col min="772" max="772" width="18.875" style="1" bestFit="1" customWidth="1"/>
    <col min="773" max="773" width="0" style="1" hidden="1" customWidth="1"/>
    <col min="774" max="774" width="9.375" style="1" bestFit="1" customWidth="1"/>
    <col min="775" max="775" width="21.375" style="1" bestFit="1" customWidth="1"/>
    <col min="776" max="785" width="1.875" style="1" customWidth="1"/>
    <col min="786" max="787" width="14.625" style="1" customWidth="1"/>
    <col min="788" max="791" width="23.5" style="1" customWidth="1"/>
    <col min="792" max="792" width="25.75" style="1" customWidth="1"/>
    <col min="793" max="793" width="24.5" style="1" customWidth="1"/>
    <col min="794" max="794" width="5.5" style="1" bestFit="1" customWidth="1"/>
    <col min="795" max="795" width="9.75" style="1" bestFit="1" customWidth="1"/>
    <col min="796" max="800" width="9" style="1"/>
    <col min="801" max="801" width="10.125" style="1" bestFit="1" customWidth="1"/>
    <col min="802" max="1026" width="9" style="1"/>
    <col min="1027" max="1027" width="8.25" style="1" bestFit="1" customWidth="1"/>
    <col min="1028" max="1028" width="18.875" style="1" bestFit="1" customWidth="1"/>
    <col min="1029" max="1029" width="0" style="1" hidden="1" customWidth="1"/>
    <col min="1030" max="1030" width="9.375" style="1" bestFit="1" customWidth="1"/>
    <col min="1031" max="1031" width="21.375" style="1" bestFit="1" customWidth="1"/>
    <col min="1032" max="1041" width="1.875" style="1" customWidth="1"/>
    <col min="1042" max="1043" width="14.625" style="1" customWidth="1"/>
    <col min="1044" max="1047" width="23.5" style="1" customWidth="1"/>
    <col min="1048" max="1048" width="25.75" style="1" customWidth="1"/>
    <col min="1049" max="1049" width="24.5" style="1" customWidth="1"/>
    <col min="1050" max="1050" width="5.5" style="1" bestFit="1" customWidth="1"/>
    <col min="1051" max="1051" width="9.75" style="1" bestFit="1" customWidth="1"/>
    <col min="1052" max="1056" width="9" style="1"/>
    <col min="1057" max="1057" width="10.125" style="1" bestFit="1" customWidth="1"/>
    <col min="1058" max="1282" width="9" style="1"/>
    <col min="1283" max="1283" width="8.25" style="1" bestFit="1" customWidth="1"/>
    <col min="1284" max="1284" width="18.875" style="1" bestFit="1" customWidth="1"/>
    <col min="1285" max="1285" width="0" style="1" hidden="1" customWidth="1"/>
    <col min="1286" max="1286" width="9.375" style="1" bestFit="1" customWidth="1"/>
    <col min="1287" max="1287" width="21.375" style="1" bestFit="1" customWidth="1"/>
    <col min="1288" max="1297" width="1.875" style="1" customWidth="1"/>
    <col min="1298" max="1299" width="14.625" style="1" customWidth="1"/>
    <col min="1300" max="1303" width="23.5" style="1" customWidth="1"/>
    <col min="1304" max="1304" width="25.75" style="1" customWidth="1"/>
    <col min="1305" max="1305" width="24.5" style="1" customWidth="1"/>
    <col min="1306" max="1306" width="5.5" style="1" bestFit="1" customWidth="1"/>
    <col min="1307" max="1307" width="9.75" style="1" bestFit="1" customWidth="1"/>
    <col min="1308" max="1312" width="9" style="1"/>
    <col min="1313" max="1313" width="10.125" style="1" bestFit="1" customWidth="1"/>
    <col min="1314" max="1538" width="9" style="1"/>
    <col min="1539" max="1539" width="8.25" style="1" bestFit="1" customWidth="1"/>
    <col min="1540" max="1540" width="18.875" style="1" bestFit="1" customWidth="1"/>
    <col min="1541" max="1541" width="0" style="1" hidden="1" customWidth="1"/>
    <col min="1542" max="1542" width="9.375" style="1" bestFit="1" customWidth="1"/>
    <col min="1543" max="1543" width="21.375" style="1" bestFit="1" customWidth="1"/>
    <col min="1544" max="1553" width="1.875" style="1" customWidth="1"/>
    <col min="1554" max="1555" width="14.625" style="1" customWidth="1"/>
    <col min="1556" max="1559" width="23.5" style="1" customWidth="1"/>
    <col min="1560" max="1560" width="25.75" style="1" customWidth="1"/>
    <col min="1561" max="1561" width="24.5" style="1" customWidth="1"/>
    <col min="1562" max="1562" width="5.5" style="1" bestFit="1" customWidth="1"/>
    <col min="1563" max="1563" width="9.75" style="1" bestFit="1" customWidth="1"/>
    <col min="1564" max="1568" width="9" style="1"/>
    <col min="1569" max="1569" width="10.125" style="1" bestFit="1" customWidth="1"/>
    <col min="1570" max="1794" width="9" style="1"/>
    <col min="1795" max="1795" width="8.25" style="1" bestFit="1" customWidth="1"/>
    <col min="1796" max="1796" width="18.875" style="1" bestFit="1" customWidth="1"/>
    <col min="1797" max="1797" width="0" style="1" hidden="1" customWidth="1"/>
    <col min="1798" max="1798" width="9.375" style="1" bestFit="1" customWidth="1"/>
    <col min="1799" max="1799" width="21.375" style="1" bestFit="1" customWidth="1"/>
    <col min="1800" max="1809" width="1.875" style="1" customWidth="1"/>
    <col min="1810" max="1811" width="14.625" style="1" customWidth="1"/>
    <col min="1812" max="1815" width="23.5" style="1" customWidth="1"/>
    <col min="1816" max="1816" width="25.75" style="1" customWidth="1"/>
    <col min="1817" max="1817" width="24.5" style="1" customWidth="1"/>
    <col min="1818" max="1818" width="5.5" style="1" bestFit="1" customWidth="1"/>
    <col min="1819" max="1819" width="9.75" style="1" bestFit="1" customWidth="1"/>
    <col min="1820" max="1824" width="9" style="1"/>
    <col min="1825" max="1825" width="10.125" style="1" bestFit="1" customWidth="1"/>
    <col min="1826" max="2050" width="9" style="1"/>
    <col min="2051" max="2051" width="8.25" style="1" bestFit="1" customWidth="1"/>
    <col min="2052" max="2052" width="18.875" style="1" bestFit="1" customWidth="1"/>
    <col min="2053" max="2053" width="0" style="1" hidden="1" customWidth="1"/>
    <col min="2054" max="2054" width="9.375" style="1" bestFit="1" customWidth="1"/>
    <col min="2055" max="2055" width="21.375" style="1" bestFit="1" customWidth="1"/>
    <col min="2056" max="2065" width="1.875" style="1" customWidth="1"/>
    <col min="2066" max="2067" width="14.625" style="1" customWidth="1"/>
    <col min="2068" max="2071" width="23.5" style="1" customWidth="1"/>
    <col min="2072" max="2072" width="25.75" style="1" customWidth="1"/>
    <col min="2073" max="2073" width="24.5" style="1" customWidth="1"/>
    <col min="2074" max="2074" width="5.5" style="1" bestFit="1" customWidth="1"/>
    <col min="2075" max="2075" width="9.75" style="1" bestFit="1" customWidth="1"/>
    <col min="2076" max="2080" width="9" style="1"/>
    <col min="2081" max="2081" width="10.125" style="1" bestFit="1" customWidth="1"/>
    <col min="2082" max="2306" width="9" style="1"/>
    <col min="2307" max="2307" width="8.25" style="1" bestFit="1" customWidth="1"/>
    <col min="2308" max="2308" width="18.875" style="1" bestFit="1" customWidth="1"/>
    <col min="2309" max="2309" width="0" style="1" hidden="1" customWidth="1"/>
    <col min="2310" max="2310" width="9.375" style="1" bestFit="1" customWidth="1"/>
    <col min="2311" max="2311" width="21.375" style="1" bestFit="1" customWidth="1"/>
    <col min="2312" max="2321" width="1.875" style="1" customWidth="1"/>
    <col min="2322" max="2323" width="14.625" style="1" customWidth="1"/>
    <col min="2324" max="2327" width="23.5" style="1" customWidth="1"/>
    <col min="2328" max="2328" width="25.75" style="1" customWidth="1"/>
    <col min="2329" max="2329" width="24.5" style="1" customWidth="1"/>
    <col min="2330" max="2330" width="5.5" style="1" bestFit="1" customWidth="1"/>
    <col min="2331" max="2331" width="9.75" style="1" bestFit="1" customWidth="1"/>
    <col min="2332" max="2336" width="9" style="1"/>
    <col min="2337" max="2337" width="10.125" style="1" bestFit="1" customWidth="1"/>
    <col min="2338" max="2562" width="9" style="1"/>
    <col min="2563" max="2563" width="8.25" style="1" bestFit="1" customWidth="1"/>
    <col min="2564" max="2564" width="18.875" style="1" bestFit="1" customWidth="1"/>
    <col min="2565" max="2565" width="0" style="1" hidden="1" customWidth="1"/>
    <col min="2566" max="2566" width="9.375" style="1" bestFit="1" customWidth="1"/>
    <col min="2567" max="2567" width="21.375" style="1" bestFit="1" customWidth="1"/>
    <col min="2568" max="2577" width="1.875" style="1" customWidth="1"/>
    <col min="2578" max="2579" width="14.625" style="1" customWidth="1"/>
    <col min="2580" max="2583" width="23.5" style="1" customWidth="1"/>
    <col min="2584" max="2584" width="25.75" style="1" customWidth="1"/>
    <col min="2585" max="2585" width="24.5" style="1" customWidth="1"/>
    <col min="2586" max="2586" width="5.5" style="1" bestFit="1" customWidth="1"/>
    <col min="2587" max="2587" width="9.75" style="1" bestFit="1" customWidth="1"/>
    <col min="2588" max="2592" width="9" style="1"/>
    <col min="2593" max="2593" width="10.125" style="1" bestFit="1" customWidth="1"/>
    <col min="2594" max="2818" width="9" style="1"/>
    <col min="2819" max="2819" width="8.25" style="1" bestFit="1" customWidth="1"/>
    <col min="2820" max="2820" width="18.875" style="1" bestFit="1" customWidth="1"/>
    <col min="2821" max="2821" width="0" style="1" hidden="1" customWidth="1"/>
    <col min="2822" max="2822" width="9.375" style="1" bestFit="1" customWidth="1"/>
    <col min="2823" max="2823" width="21.375" style="1" bestFit="1" customWidth="1"/>
    <col min="2824" max="2833" width="1.875" style="1" customWidth="1"/>
    <col min="2834" max="2835" width="14.625" style="1" customWidth="1"/>
    <col min="2836" max="2839" width="23.5" style="1" customWidth="1"/>
    <col min="2840" max="2840" width="25.75" style="1" customWidth="1"/>
    <col min="2841" max="2841" width="24.5" style="1" customWidth="1"/>
    <col min="2842" max="2842" width="5.5" style="1" bestFit="1" customWidth="1"/>
    <col min="2843" max="2843" width="9.75" style="1" bestFit="1" customWidth="1"/>
    <col min="2844" max="2848" width="9" style="1"/>
    <col min="2849" max="2849" width="10.125" style="1" bestFit="1" customWidth="1"/>
    <col min="2850" max="3074" width="9" style="1"/>
    <col min="3075" max="3075" width="8.25" style="1" bestFit="1" customWidth="1"/>
    <col min="3076" max="3076" width="18.875" style="1" bestFit="1" customWidth="1"/>
    <col min="3077" max="3077" width="0" style="1" hidden="1" customWidth="1"/>
    <col min="3078" max="3078" width="9.375" style="1" bestFit="1" customWidth="1"/>
    <col min="3079" max="3079" width="21.375" style="1" bestFit="1" customWidth="1"/>
    <col min="3080" max="3089" width="1.875" style="1" customWidth="1"/>
    <col min="3090" max="3091" width="14.625" style="1" customWidth="1"/>
    <col min="3092" max="3095" width="23.5" style="1" customWidth="1"/>
    <col min="3096" max="3096" width="25.75" style="1" customWidth="1"/>
    <col min="3097" max="3097" width="24.5" style="1" customWidth="1"/>
    <col min="3098" max="3098" width="5.5" style="1" bestFit="1" customWidth="1"/>
    <col min="3099" max="3099" width="9.75" style="1" bestFit="1" customWidth="1"/>
    <col min="3100" max="3104" width="9" style="1"/>
    <col min="3105" max="3105" width="10.125" style="1" bestFit="1" customWidth="1"/>
    <col min="3106" max="3330" width="9" style="1"/>
    <col min="3331" max="3331" width="8.25" style="1" bestFit="1" customWidth="1"/>
    <col min="3332" max="3332" width="18.875" style="1" bestFit="1" customWidth="1"/>
    <col min="3333" max="3333" width="0" style="1" hidden="1" customWidth="1"/>
    <col min="3334" max="3334" width="9.375" style="1" bestFit="1" customWidth="1"/>
    <col min="3335" max="3335" width="21.375" style="1" bestFit="1" customWidth="1"/>
    <col min="3336" max="3345" width="1.875" style="1" customWidth="1"/>
    <col min="3346" max="3347" width="14.625" style="1" customWidth="1"/>
    <col min="3348" max="3351" width="23.5" style="1" customWidth="1"/>
    <col min="3352" max="3352" width="25.75" style="1" customWidth="1"/>
    <col min="3353" max="3353" width="24.5" style="1" customWidth="1"/>
    <col min="3354" max="3354" width="5.5" style="1" bestFit="1" customWidth="1"/>
    <col min="3355" max="3355" width="9.75" style="1" bestFit="1" customWidth="1"/>
    <col min="3356" max="3360" width="9" style="1"/>
    <col min="3361" max="3361" width="10.125" style="1" bestFit="1" customWidth="1"/>
    <col min="3362" max="3586" width="9" style="1"/>
    <col min="3587" max="3587" width="8.25" style="1" bestFit="1" customWidth="1"/>
    <col min="3588" max="3588" width="18.875" style="1" bestFit="1" customWidth="1"/>
    <col min="3589" max="3589" width="0" style="1" hidden="1" customWidth="1"/>
    <col min="3590" max="3590" width="9.375" style="1" bestFit="1" customWidth="1"/>
    <col min="3591" max="3591" width="21.375" style="1" bestFit="1" customWidth="1"/>
    <col min="3592" max="3601" width="1.875" style="1" customWidth="1"/>
    <col min="3602" max="3603" width="14.625" style="1" customWidth="1"/>
    <col min="3604" max="3607" width="23.5" style="1" customWidth="1"/>
    <col min="3608" max="3608" width="25.75" style="1" customWidth="1"/>
    <col min="3609" max="3609" width="24.5" style="1" customWidth="1"/>
    <col min="3610" max="3610" width="5.5" style="1" bestFit="1" customWidth="1"/>
    <col min="3611" max="3611" width="9.75" style="1" bestFit="1" customWidth="1"/>
    <col min="3612" max="3616" width="9" style="1"/>
    <col min="3617" max="3617" width="10.125" style="1" bestFit="1" customWidth="1"/>
    <col min="3618" max="3842" width="9" style="1"/>
    <col min="3843" max="3843" width="8.25" style="1" bestFit="1" customWidth="1"/>
    <col min="3844" max="3844" width="18.875" style="1" bestFit="1" customWidth="1"/>
    <col min="3845" max="3845" width="0" style="1" hidden="1" customWidth="1"/>
    <col min="3846" max="3846" width="9.375" style="1" bestFit="1" customWidth="1"/>
    <col min="3847" max="3847" width="21.375" style="1" bestFit="1" customWidth="1"/>
    <col min="3848" max="3857" width="1.875" style="1" customWidth="1"/>
    <col min="3858" max="3859" width="14.625" style="1" customWidth="1"/>
    <col min="3860" max="3863" width="23.5" style="1" customWidth="1"/>
    <col min="3864" max="3864" width="25.75" style="1" customWidth="1"/>
    <col min="3865" max="3865" width="24.5" style="1" customWidth="1"/>
    <col min="3866" max="3866" width="5.5" style="1" bestFit="1" customWidth="1"/>
    <col min="3867" max="3867" width="9.75" style="1" bestFit="1" customWidth="1"/>
    <col min="3868" max="3872" width="9" style="1"/>
    <col min="3873" max="3873" width="10.125" style="1" bestFit="1" customWidth="1"/>
    <col min="3874" max="4098" width="9" style="1"/>
    <col min="4099" max="4099" width="8.25" style="1" bestFit="1" customWidth="1"/>
    <col min="4100" max="4100" width="18.875" style="1" bestFit="1" customWidth="1"/>
    <col min="4101" max="4101" width="0" style="1" hidden="1" customWidth="1"/>
    <col min="4102" max="4102" width="9.375" style="1" bestFit="1" customWidth="1"/>
    <col min="4103" max="4103" width="21.375" style="1" bestFit="1" customWidth="1"/>
    <col min="4104" max="4113" width="1.875" style="1" customWidth="1"/>
    <col min="4114" max="4115" width="14.625" style="1" customWidth="1"/>
    <col min="4116" max="4119" width="23.5" style="1" customWidth="1"/>
    <col min="4120" max="4120" width="25.75" style="1" customWidth="1"/>
    <col min="4121" max="4121" width="24.5" style="1" customWidth="1"/>
    <col min="4122" max="4122" width="5.5" style="1" bestFit="1" customWidth="1"/>
    <col min="4123" max="4123" width="9.75" style="1" bestFit="1" customWidth="1"/>
    <col min="4124" max="4128" width="9" style="1"/>
    <col min="4129" max="4129" width="10.125" style="1" bestFit="1" customWidth="1"/>
    <col min="4130" max="4354" width="9" style="1"/>
    <col min="4355" max="4355" width="8.25" style="1" bestFit="1" customWidth="1"/>
    <col min="4356" max="4356" width="18.875" style="1" bestFit="1" customWidth="1"/>
    <col min="4357" max="4357" width="0" style="1" hidden="1" customWidth="1"/>
    <col min="4358" max="4358" width="9.375" style="1" bestFit="1" customWidth="1"/>
    <col min="4359" max="4359" width="21.375" style="1" bestFit="1" customWidth="1"/>
    <col min="4360" max="4369" width="1.875" style="1" customWidth="1"/>
    <col min="4370" max="4371" width="14.625" style="1" customWidth="1"/>
    <col min="4372" max="4375" width="23.5" style="1" customWidth="1"/>
    <col min="4376" max="4376" width="25.75" style="1" customWidth="1"/>
    <col min="4377" max="4377" width="24.5" style="1" customWidth="1"/>
    <col min="4378" max="4378" width="5.5" style="1" bestFit="1" customWidth="1"/>
    <col min="4379" max="4379" width="9.75" style="1" bestFit="1" customWidth="1"/>
    <col min="4380" max="4384" width="9" style="1"/>
    <col min="4385" max="4385" width="10.125" style="1" bestFit="1" customWidth="1"/>
    <col min="4386" max="4610" width="9" style="1"/>
    <col min="4611" max="4611" width="8.25" style="1" bestFit="1" customWidth="1"/>
    <col min="4612" max="4612" width="18.875" style="1" bestFit="1" customWidth="1"/>
    <col min="4613" max="4613" width="0" style="1" hidden="1" customWidth="1"/>
    <col min="4614" max="4614" width="9.375" style="1" bestFit="1" customWidth="1"/>
    <col min="4615" max="4615" width="21.375" style="1" bestFit="1" customWidth="1"/>
    <col min="4616" max="4625" width="1.875" style="1" customWidth="1"/>
    <col min="4626" max="4627" width="14.625" style="1" customWidth="1"/>
    <col min="4628" max="4631" width="23.5" style="1" customWidth="1"/>
    <col min="4632" max="4632" width="25.75" style="1" customWidth="1"/>
    <col min="4633" max="4633" width="24.5" style="1" customWidth="1"/>
    <col min="4634" max="4634" width="5.5" style="1" bestFit="1" customWidth="1"/>
    <col min="4635" max="4635" width="9.75" style="1" bestFit="1" customWidth="1"/>
    <col min="4636" max="4640" width="9" style="1"/>
    <col min="4641" max="4641" width="10.125" style="1" bestFit="1" customWidth="1"/>
    <col min="4642" max="4866" width="9" style="1"/>
    <col min="4867" max="4867" width="8.25" style="1" bestFit="1" customWidth="1"/>
    <col min="4868" max="4868" width="18.875" style="1" bestFit="1" customWidth="1"/>
    <col min="4869" max="4869" width="0" style="1" hidden="1" customWidth="1"/>
    <col min="4870" max="4870" width="9.375" style="1" bestFit="1" customWidth="1"/>
    <col min="4871" max="4871" width="21.375" style="1" bestFit="1" customWidth="1"/>
    <col min="4872" max="4881" width="1.875" style="1" customWidth="1"/>
    <col min="4882" max="4883" width="14.625" style="1" customWidth="1"/>
    <col min="4884" max="4887" width="23.5" style="1" customWidth="1"/>
    <col min="4888" max="4888" width="25.75" style="1" customWidth="1"/>
    <col min="4889" max="4889" width="24.5" style="1" customWidth="1"/>
    <col min="4890" max="4890" width="5.5" style="1" bestFit="1" customWidth="1"/>
    <col min="4891" max="4891" width="9.75" style="1" bestFit="1" customWidth="1"/>
    <col min="4892" max="4896" width="9" style="1"/>
    <col min="4897" max="4897" width="10.125" style="1" bestFit="1" customWidth="1"/>
    <col min="4898" max="5122" width="9" style="1"/>
    <col min="5123" max="5123" width="8.25" style="1" bestFit="1" customWidth="1"/>
    <col min="5124" max="5124" width="18.875" style="1" bestFit="1" customWidth="1"/>
    <col min="5125" max="5125" width="0" style="1" hidden="1" customWidth="1"/>
    <col min="5126" max="5126" width="9.375" style="1" bestFit="1" customWidth="1"/>
    <col min="5127" max="5127" width="21.375" style="1" bestFit="1" customWidth="1"/>
    <col min="5128" max="5137" width="1.875" style="1" customWidth="1"/>
    <col min="5138" max="5139" width="14.625" style="1" customWidth="1"/>
    <col min="5140" max="5143" width="23.5" style="1" customWidth="1"/>
    <col min="5144" max="5144" width="25.75" style="1" customWidth="1"/>
    <col min="5145" max="5145" width="24.5" style="1" customWidth="1"/>
    <col min="5146" max="5146" width="5.5" style="1" bestFit="1" customWidth="1"/>
    <col min="5147" max="5147" width="9.75" style="1" bestFit="1" customWidth="1"/>
    <col min="5148" max="5152" width="9" style="1"/>
    <col min="5153" max="5153" width="10.125" style="1" bestFit="1" customWidth="1"/>
    <col min="5154" max="5378" width="9" style="1"/>
    <col min="5379" max="5379" width="8.25" style="1" bestFit="1" customWidth="1"/>
    <col min="5380" max="5380" width="18.875" style="1" bestFit="1" customWidth="1"/>
    <col min="5381" max="5381" width="0" style="1" hidden="1" customWidth="1"/>
    <col min="5382" max="5382" width="9.375" style="1" bestFit="1" customWidth="1"/>
    <col min="5383" max="5383" width="21.375" style="1" bestFit="1" customWidth="1"/>
    <col min="5384" max="5393" width="1.875" style="1" customWidth="1"/>
    <col min="5394" max="5395" width="14.625" style="1" customWidth="1"/>
    <col min="5396" max="5399" width="23.5" style="1" customWidth="1"/>
    <col min="5400" max="5400" width="25.75" style="1" customWidth="1"/>
    <col min="5401" max="5401" width="24.5" style="1" customWidth="1"/>
    <col min="5402" max="5402" width="5.5" style="1" bestFit="1" customWidth="1"/>
    <col min="5403" max="5403" width="9.75" style="1" bestFit="1" customWidth="1"/>
    <col min="5404" max="5408" width="9" style="1"/>
    <col min="5409" max="5409" width="10.125" style="1" bestFit="1" customWidth="1"/>
    <col min="5410" max="5634" width="9" style="1"/>
    <col min="5635" max="5635" width="8.25" style="1" bestFit="1" customWidth="1"/>
    <col min="5636" max="5636" width="18.875" style="1" bestFit="1" customWidth="1"/>
    <col min="5637" max="5637" width="0" style="1" hidden="1" customWidth="1"/>
    <col min="5638" max="5638" width="9.375" style="1" bestFit="1" customWidth="1"/>
    <col min="5639" max="5639" width="21.375" style="1" bestFit="1" customWidth="1"/>
    <col min="5640" max="5649" width="1.875" style="1" customWidth="1"/>
    <col min="5650" max="5651" width="14.625" style="1" customWidth="1"/>
    <col min="5652" max="5655" width="23.5" style="1" customWidth="1"/>
    <col min="5656" max="5656" width="25.75" style="1" customWidth="1"/>
    <col min="5657" max="5657" width="24.5" style="1" customWidth="1"/>
    <col min="5658" max="5658" width="5.5" style="1" bestFit="1" customWidth="1"/>
    <col min="5659" max="5659" width="9.75" style="1" bestFit="1" customWidth="1"/>
    <col min="5660" max="5664" width="9" style="1"/>
    <col min="5665" max="5665" width="10.125" style="1" bestFit="1" customWidth="1"/>
    <col min="5666" max="5890" width="9" style="1"/>
    <col min="5891" max="5891" width="8.25" style="1" bestFit="1" customWidth="1"/>
    <col min="5892" max="5892" width="18.875" style="1" bestFit="1" customWidth="1"/>
    <col min="5893" max="5893" width="0" style="1" hidden="1" customWidth="1"/>
    <col min="5894" max="5894" width="9.375" style="1" bestFit="1" customWidth="1"/>
    <col min="5895" max="5895" width="21.375" style="1" bestFit="1" customWidth="1"/>
    <col min="5896" max="5905" width="1.875" style="1" customWidth="1"/>
    <col min="5906" max="5907" width="14.625" style="1" customWidth="1"/>
    <col min="5908" max="5911" width="23.5" style="1" customWidth="1"/>
    <col min="5912" max="5912" width="25.75" style="1" customWidth="1"/>
    <col min="5913" max="5913" width="24.5" style="1" customWidth="1"/>
    <col min="5914" max="5914" width="5.5" style="1" bestFit="1" customWidth="1"/>
    <col min="5915" max="5915" width="9.75" style="1" bestFit="1" customWidth="1"/>
    <col min="5916" max="5920" width="9" style="1"/>
    <col min="5921" max="5921" width="10.125" style="1" bestFit="1" customWidth="1"/>
    <col min="5922" max="6146" width="9" style="1"/>
    <col min="6147" max="6147" width="8.25" style="1" bestFit="1" customWidth="1"/>
    <col min="6148" max="6148" width="18.875" style="1" bestFit="1" customWidth="1"/>
    <col min="6149" max="6149" width="0" style="1" hidden="1" customWidth="1"/>
    <col min="6150" max="6150" width="9.375" style="1" bestFit="1" customWidth="1"/>
    <col min="6151" max="6151" width="21.375" style="1" bestFit="1" customWidth="1"/>
    <col min="6152" max="6161" width="1.875" style="1" customWidth="1"/>
    <col min="6162" max="6163" width="14.625" style="1" customWidth="1"/>
    <col min="6164" max="6167" width="23.5" style="1" customWidth="1"/>
    <col min="6168" max="6168" width="25.75" style="1" customWidth="1"/>
    <col min="6169" max="6169" width="24.5" style="1" customWidth="1"/>
    <col min="6170" max="6170" width="5.5" style="1" bestFit="1" customWidth="1"/>
    <col min="6171" max="6171" width="9.75" style="1" bestFit="1" customWidth="1"/>
    <col min="6172" max="6176" width="9" style="1"/>
    <col min="6177" max="6177" width="10.125" style="1" bestFit="1" customWidth="1"/>
    <col min="6178" max="6402" width="9" style="1"/>
    <col min="6403" max="6403" width="8.25" style="1" bestFit="1" customWidth="1"/>
    <col min="6404" max="6404" width="18.875" style="1" bestFit="1" customWidth="1"/>
    <col min="6405" max="6405" width="0" style="1" hidden="1" customWidth="1"/>
    <col min="6406" max="6406" width="9.375" style="1" bestFit="1" customWidth="1"/>
    <col min="6407" max="6407" width="21.375" style="1" bestFit="1" customWidth="1"/>
    <col min="6408" max="6417" width="1.875" style="1" customWidth="1"/>
    <col min="6418" max="6419" width="14.625" style="1" customWidth="1"/>
    <col min="6420" max="6423" width="23.5" style="1" customWidth="1"/>
    <col min="6424" max="6424" width="25.75" style="1" customWidth="1"/>
    <col min="6425" max="6425" width="24.5" style="1" customWidth="1"/>
    <col min="6426" max="6426" width="5.5" style="1" bestFit="1" customWidth="1"/>
    <col min="6427" max="6427" width="9.75" style="1" bestFit="1" customWidth="1"/>
    <col min="6428" max="6432" width="9" style="1"/>
    <col min="6433" max="6433" width="10.125" style="1" bestFit="1" customWidth="1"/>
    <col min="6434" max="6658" width="9" style="1"/>
    <col min="6659" max="6659" width="8.25" style="1" bestFit="1" customWidth="1"/>
    <col min="6660" max="6660" width="18.875" style="1" bestFit="1" customWidth="1"/>
    <col min="6661" max="6661" width="0" style="1" hidden="1" customWidth="1"/>
    <col min="6662" max="6662" width="9.375" style="1" bestFit="1" customWidth="1"/>
    <col min="6663" max="6663" width="21.375" style="1" bestFit="1" customWidth="1"/>
    <col min="6664" max="6673" width="1.875" style="1" customWidth="1"/>
    <col min="6674" max="6675" width="14.625" style="1" customWidth="1"/>
    <col min="6676" max="6679" width="23.5" style="1" customWidth="1"/>
    <col min="6680" max="6680" width="25.75" style="1" customWidth="1"/>
    <col min="6681" max="6681" width="24.5" style="1" customWidth="1"/>
    <col min="6682" max="6682" width="5.5" style="1" bestFit="1" customWidth="1"/>
    <col min="6683" max="6683" width="9.75" style="1" bestFit="1" customWidth="1"/>
    <col min="6684" max="6688" width="9" style="1"/>
    <col min="6689" max="6689" width="10.125" style="1" bestFit="1" customWidth="1"/>
    <col min="6690" max="6914" width="9" style="1"/>
    <col min="6915" max="6915" width="8.25" style="1" bestFit="1" customWidth="1"/>
    <col min="6916" max="6916" width="18.875" style="1" bestFit="1" customWidth="1"/>
    <col min="6917" max="6917" width="0" style="1" hidden="1" customWidth="1"/>
    <col min="6918" max="6918" width="9.375" style="1" bestFit="1" customWidth="1"/>
    <col min="6919" max="6919" width="21.375" style="1" bestFit="1" customWidth="1"/>
    <col min="6920" max="6929" width="1.875" style="1" customWidth="1"/>
    <col min="6930" max="6931" width="14.625" style="1" customWidth="1"/>
    <col min="6932" max="6935" width="23.5" style="1" customWidth="1"/>
    <col min="6936" max="6936" width="25.75" style="1" customWidth="1"/>
    <col min="6937" max="6937" width="24.5" style="1" customWidth="1"/>
    <col min="6938" max="6938" width="5.5" style="1" bestFit="1" customWidth="1"/>
    <col min="6939" max="6939" width="9.75" style="1" bestFit="1" customWidth="1"/>
    <col min="6940" max="6944" width="9" style="1"/>
    <col min="6945" max="6945" width="10.125" style="1" bestFit="1" customWidth="1"/>
    <col min="6946" max="7170" width="9" style="1"/>
    <col min="7171" max="7171" width="8.25" style="1" bestFit="1" customWidth="1"/>
    <col min="7172" max="7172" width="18.875" style="1" bestFit="1" customWidth="1"/>
    <col min="7173" max="7173" width="0" style="1" hidden="1" customWidth="1"/>
    <col min="7174" max="7174" width="9.375" style="1" bestFit="1" customWidth="1"/>
    <col min="7175" max="7175" width="21.375" style="1" bestFit="1" customWidth="1"/>
    <col min="7176" max="7185" width="1.875" style="1" customWidth="1"/>
    <col min="7186" max="7187" width="14.625" style="1" customWidth="1"/>
    <col min="7188" max="7191" width="23.5" style="1" customWidth="1"/>
    <col min="7192" max="7192" width="25.75" style="1" customWidth="1"/>
    <col min="7193" max="7193" width="24.5" style="1" customWidth="1"/>
    <col min="7194" max="7194" width="5.5" style="1" bestFit="1" customWidth="1"/>
    <col min="7195" max="7195" width="9.75" style="1" bestFit="1" customWidth="1"/>
    <col min="7196" max="7200" width="9" style="1"/>
    <col min="7201" max="7201" width="10.125" style="1" bestFit="1" customWidth="1"/>
    <col min="7202" max="7426" width="9" style="1"/>
    <col min="7427" max="7427" width="8.25" style="1" bestFit="1" customWidth="1"/>
    <col min="7428" max="7428" width="18.875" style="1" bestFit="1" customWidth="1"/>
    <col min="7429" max="7429" width="0" style="1" hidden="1" customWidth="1"/>
    <col min="7430" max="7430" width="9.375" style="1" bestFit="1" customWidth="1"/>
    <col min="7431" max="7431" width="21.375" style="1" bestFit="1" customWidth="1"/>
    <col min="7432" max="7441" width="1.875" style="1" customWidth="1"/>
    <col min="7442" max="7443" width="14.625" style="1" customWidth="1"/>
    <col min="7444" max="7447" width="23.5" style="1" customWidth="1"/>
    <col min="7448" max="7448" width="25.75" style="1" customWidth="1"/>
    <col min="7449" max="7449" width="24.5" style="1" customWidth="1"/>
    <col min="7450" max="7450" width="5.5" style="1" bestFit="1" customWidth="1"/>
    <col min="7451" max="7451" width="9.75" style="1" bestFit="1" customWidth="1"/>
    <col min="7452" max="7456" width="9" style="1"/>
    <col min="7457" max="7457" width="10.125" style="1" bestFit="1" customWidth="1"/>
    <col min="7458" max="7682" width="9" style="1"/>
    <col min="7683" max="7683" width="8.25" style="1" bestFit="1" customWidth="1"/>
    <col min="7684" max="7684" width="18.875" style="1" bestFit="1" customWidth="1"/>
    <col min="7685" max="7685" width="0" style="1" hidden="1" customWidth="1"/>
    <col min="7686" max="7686" width="9.375" style="1" bestFit="1" customWidth="1"/>
    <col min="7687" max="7687" width="21.375" style="1" bestFit="1" customWidth="1"/>
    <col min="7688" max="7697" width="1.875" style="1" customWidth="1"/>
    <col min="7698" max="7699" width="14.625" style="1" customWidth="1"/>
    <col min="7700" max="7703" width="23.5" style="1" customWidth="1"/>
    <col min="7704" max="7704" width="25.75" style="1" customWidth="1"/>
    <col min="7705" max="7705" width="24.5" style="1" customWidth="1"/>
    <col min="7706" max="7706" width="5.5" style="1" bestFit="1" customWidth="1"/>
    <col min="7707" max="7707" width="9.75" style="1" bestFit="1" customWidth="1"/>
    <col min="7708" max="7712" width="9" style="1"/>
    <col min="7713" max="7713" width="10.125" style="1" bestFit="1" customWidth="1"/>
    <col min="7714" max="7938" width="9" style="1"/>
    <col min="7939" max="7939" width="8.25" style="1" bestFit="1" customWidth="1"/>
    <col min="7940" max="7940" width="18.875" style="1" bestFit="1" customWidth="1"/>
    <col min="7941" max="7941" width="0" style="1" hidden="1" customWidth="1"/>
    <col min="7942" max="7942" width="9.375" style="1" bestFit="1" customWidth="1"/>
    <col min="7943" max="7943" width="21.375" style="1" bestFit="1" customWidth="1"/>
    <col min="7944" max="7953" width="1.875" style="1" customWidth="1"/>
    <col min="7954" max="7955" width="14.625" style="1" customWidth="1"/>
    <col min="7956" max="7959" width="23.5" style="1" customWidth="1"/>
    <col min="7960" max="7960" width="25.75" style="1" customWidth="1"/>
    <col min="7961" max="7961" width="24.5" style="1" customWidth="1"/>
    <col min="7962" max="7962" width="5.5" style="1" bestFit="1" customWidth="1"/>
    <col min="7963" max="7963" width="9.75" style="1" bestFit="1" customWidth="1"/>
    <col min="7964" max="7968" width="9" style="1"/>
    <col min="7969" max="7969" width="10.125" style="1" bestFit="1" customWidth="1"/>
    <col min="7970" max="8194" width="9" style="1"/>
    <col min="8195" max="8195" width="8.25" style="1" bestFit="1" customWidth="1"/>
    <col min="8196" max="8196" width="18.875" style="1" bestFit="1" customWidth="1"/>
    <col min="8197" max="8197" width="0" style="1" hidden="1" customWidth="1"/>
    <col min="8198" max="8198" width="9.375" style="1" bestFit="1" customWidth="1"/>
    <col min="8199" max="8199" width="21.375" style="1" bestFit="1" customWidth="1"/>
    <col min="8200" max="8209" width="1.875" style="1" customWidth="1"/>
    <col min="8210" max="8211" width="14.625" style="1" customWidth="1"/>
    <col min="8212" max="8215" width="23.5" style="1" customWidth="1"/>
    <col min="8216" max="8216" width="25.75" style="1" customWidth="1"/>
    <col min="8217" max="8217" width="24.5" style="1" customWidth="1"/>
    <col min="8218" max="8218" width="5.5" style="1" bestFit="1" customWidth="1"/>
    <col min="8219" max="8219" width="9.75" style="1" bestFit="1" customWidth="1"/>
    <col min="8220" max="8224" width="9" style="1"/>
    <col min="8225" max="8225" width="10.125" style="1" bestFit="1" customWidth="1"/>
    <col min="8226" max="8450" width="9" style="1"/>
    <col min="8451" max="8451" width="8.25" style="1" bestFit="1" customWidth="1"/>
    <col min="8452" max="8452" width="18.875" style="1" bestFit="1" customWidth="1"/>
    <col min="8453" max="8453" width="0" style="1" hidden="1" customWidth="1"/>
    <col min="8454" max="8454" width="9.375" style="1" bestFit="1" customWidth="1"/>
    <col min="8455" max="8455" width="21.375" style="1" bestFit="1" customWidth="1"/>
    <col min="8456" max="8465" width="1.875" style="1" customWidth="1"/>
    <col min="8466" max="8467" width="14.625" style="1" customWidth="1"/>
    <col min="8468" max="8471" width="23.5" style="1" customWidth="1"/>
    <col min="8472" max="8472" width="25.75" style="1" customWidth="1"/>
    <col min="8473" max="8473" width="24.5" style="1" customWidth="1"/>
    <col min="8474" max="8474" width="5.5" style="1" bestFit="1" customWidth="1"/>
    <col min="8475" max="8475" width="9.75" style="1" bestFit="1" customWidth="1"/>
    <col min="8476" max="8480" width="9" style="1"/>
    <col min="8481" max="8481" width="10.125" style="1" bestFit="1" customWidth="1"/>
    <col min="8482" max="8706" width="9" style="1"/>
    <col min="8707" max="8707" width="8.25" style="1" bestFit="1" customWidth="1"/>
    <col min="8708" max="8708" width="18.875" style="1" bestFit="1" customWidth="1"/>
    <col min="8709" max="8709" width="0" style="1" hidden="1" customWidth="1"/>
    <col min="8710" max="8710" width="9.375" style="1" bestFit="1" customWidth="1"/>
    <col min="8711" max="8711" width="21.375" style="1" bestFit="1" customWidth="1"/>
    <col min="8712" max="8721" width="1.875" style="1" customWidth="1"/>
    <col min="8722" max="8723" width="14.625" style="1" customWidth="1"/>
    <col min="8724" max="8727" width="23.5" style="1" customWidth="1"/>
    <col min="8728" max="8728" width="25.75" style="1" customWidth="1"/>
    <col min="8729" max="8729" width="24.5" style="1" customWidth="1"/>
    <col min="8730" max="8730" width="5.5" style="1" bestFit="1" customWidth="1"/>
    <col min="8731" max="8731" width="9.75" style="1" bestFit="1" customWidth="1"/>
    <col min="8732" max="8736" width="9" style="1"/>
    <col min="8737" max="8737" width="10.125" style="1" bestFit="1" customWidth="1"/>
    <col min="8738" max="8962" width="9" style="1"/>
    <col min="8963" max="8963" width="8.25" style="1" bestFit="1" customWidth="1"/>
    <col min="8964" max="8964" width="18.875" style="1" bestFit="1" customWidth="1"/>
    <col min="8965" max="8965" width="0" style="1" hidden="1" customWidth="1"/>
    <col min="8966" max="8966" width="9.375" style="1" bestFit="1" customWidth="1"/>
    <col min="8967" max="8967" width="21.375" style="1" bestFit="1" customWidth="1"/>
    <col min="8968" max="8977" width="1.875" style="1" customWidth="1"/>
    <col min="8978" max="8979" width="14.625" style="1" customWidth="1"/>
    <col min="8980" max="8983" width="23.5" style="1" customWidth="1"/>
    <col min="8984" max="8984" width="25.75" style="1" customWidth="1"/>
    <col min="8985" max="8985" width="24.5" style="1" customWidth="1"/>
    <col min="8986" max="8986" width="5.5" style="1" bestFit="1" customWidth="1"/>
    <col min="8987" max="8987" width="9.75" style="1" bestFit="1" customWidth="1"/>
    <col min="8988" max="8992" width="9" style="1"/>
    <col min="8993" max="8993" width="10.125" style="1" bestFit="1" customWidth="1"/>
    <col min="8994" max="9218" width="9" style="1"/>
    <col min="9219" max="9219" width="8.25" style="1" bestFit="1" customWidth="1"/>
    <col min="9220" max="9220" width="18.875" style="1" bestFit="1" customWidth="1"/>
    <col min="9221" max="9221" width="0" style="1" hidden="1" customWidth="1"/>
    <col min="9222" max="9222" width="9.375" style="1" bestFit="1" customWidth="1"/>
    <col min="9223" max="9223" width="21.375" style="1" bestFit="1" customWidth="1"/>
    <col min="9224" max="9233" width="1.875" style="1" customWidth="1"/>
    <col min="9234" max="9235" width="14.625" style="1" customWidth="1"/>
    <col min="9236" max="9239" width="23.5" style="1" customWidth="1"/>
    <col min="9240" max="9240" width="25.75" style="1" customWidth="1"/>
    <col min="9241" max="9241" width="24.5" style="1" customWidth="1"/>
    <col min="9242" max="9242" width="5.5" style="1" bestFit="1" customWidth="1"/>
    <col min="9243" max="9243" width="9.75" style="1" bestFit="1" customWidth="1"/>
    <col min="9244" max="9248" width="9" style="1"/>
    <col min="9249" max="9249" width="10.125" style="1" bestFit="1" customWidth="1"/>
    <col min="9250" max="9474" width="9" style="1"/>
    <col min="9475" max="9475" width="8.25" style="1" bestFit="1" customWidth="1"/>
    <col min="9476" max="9476" width="18.875" style="1" bestFit="1" customWidth="1"/>
    <col min="9477" max="9477" width="0" style="1" hidden="1" customWidth="1"/>
    <col min="9478" max="9478" width="9.375" style="1" bestFit="1" customWidth="1"/>
    <col min="9479" max="9479" width="21.375" style="1" bestFit="1" customWidth="1"/>
    <col min="9480" max="9489" width="1.875" style="1" customWidth="1"/>
    <col min="9490" max="9491" width="14.625" style="1" customWidth="1"/>
    <col min="9492" max="9495" width="23.5" style="1" customWidth="1"/>
    <col min="9496" max="9496" width="25.75" style="1" customWidth="1"/>
    <col min="9497" max="9497" width="24.5" style="1" customWidth="1"/>
    <col min="9498" max="9498" width="5.5" style="1" bestFit="1" customWidth="1"/>
    <col min="9499" max="9499" width="9.75" style="1" bestFit="1" customWidth="1"/>
    <col min="9500" max="9504" width="9" style="1"/>
    <col min="9505" max="9505" width="10.125" style="1" bestFit="1" customWidth="1"/>
    <col min="9506" max="9730" width="9" style="1"/>
    <col min="9731" max="9731" width="8.25" style="1" bestFit="1" customWidth="1"/>
    <col min="9732" max="9732" width="18.875" style="1" bestFit="1" customWidth="1"/>
    <col min="9733" max="9733" width="0" style="1" hidden="1" customWidth="1"/>
    <col min="9734" max="9734" width="9.375" style="1" bestFit="1" customWidth="1"/>
    <col min="9735" max="9735" width="21.375" style="1" bestFit="1" customWidth="1"/>
    <col min="9736" max="9745" width="1.875" style="1" customWidth="1"/>
    <col min="9746" max="9747" width="14.625" style="1" customWidth="1"/>
    <col min="9748" max="9751" width="23.5" style="1" customWidth="1"/>
    <col min="9752" max="9752" width="25.75" style="1" customWidth="1"/>
    <col min="9753" max="9753" width="24.5" style="1" customWidth="1"/>
    <col min="9754" max="9754" width="5.5" style="1" bestFit="1" customWidth="1"/>
    <col min="9755" max="9755" width="9.75" style="1" bestFit="1" customWidth="1"/>
    <col min="9756" max="9760" width="9" style="1"/>
    <col min="9761" max="9761" width="10.125" style="1" bestFit="1" customWidth="1"/>
    <col min="9762" max="9986" width="9" style="1"/>
    <col min="9987" max="9987" width="8.25" style="1" bestFit="1" customWidth="1"/>
    <col min="9988" max="9988" width="18.875" style="1" bestFit="1" customWidth="1"/>
    <col min="9989" max="9989" width="0" style="1" hidden="1" customWidth="1"/>
    <col min="9990" max="9990" width="9.375" style="1" bestFit="1" customWidth="1"/>
    <col min="9991" max="9991" width="21.375" style="1" bestFit="1" customWidth="1"/>
    <col min="9992" max="10001" width="1.875" style="1" customWidth="1"/>
    <col min="10002" max="10003" width="14.625" style="1" customWidth="1"/>
    <col min="10004" max="10007" width="23.5" style="1" customWidth="1"/>
    <col min="10008" max="10008" width="25.75" style="1" customWidth="1"/>
    <col min="10009" max="10009" width="24.5" style="1" customWidth="1"/>
    <col min="10010" max="10010" width="5.5" style="1" bestFit="1" customWidth="1"/>
    <col min="10011" max="10011" width="9.75" style="1" bestFit="1" customWidth="1"/>
    <col min="10012" max="10016" width="9" style="1"/>
    <col min="10017" max="10017" width="10.125" style="1" bestFit="1" customWidth="1"/>
    <col min="10018" max="10242" width="9" style="1"/>
    <col min="10243" max="10243" width="8.25" style="1" bestFit="1" customWidth="1"/>
    <col min="10244" max="10244" width="18.875" style="1" bestFit="1" customWidth="1"/>
    <col min="10245" max="10245" width="0" style="1" hidden="1" customWidth="1"/>
    <col min="10246" max="10246" width="9.375" style="1" bestFit="1" customWidth="1"/>
    <col min="10247" max="10247" width="21.375" style="1" bestFit="1" customWidth="1"/>
    <col min="10248" max="10257" width="1.875" style="1" customWidth="1"/>
    <col min="10258" max="10259" width="14.625" style="1" customWidth="1"/>
    <col min="10260" max="10263" width="23.5" style="1" customWidth="1"/>
    <col min="10264" max="10264" width="25.75" style="1" customWidth="1"/>
    <col min="10265" max="10265" width="24.5" style="1" customWidth="1"/>
    <col min="10266" max="10266" width="5.5" style="1" bestFit="1" customWidth="1"/>
    <col min="10267" max="10267" width="9.75" style="1" bestFit="1" customWidth="1"/>
    <col min="10268" max="10272" width="9" style="1"/>
    <col min="10273" max="10273" width="10.125" style="1" bestFit="1" customWidth="1"/>
    <col min="10274" max="10498" width="9" style="1"/>
    <col min="10499" max="10499" width="8.25" style="1" bestFit="1" customWidth="1"/>
    <col min="10500" max="10500" width="18.875" style="1" bestFit="1" customWidth="1"/>
    <col min="10501" max="10501" width="0" style="1" hidden="1" customWidth="1"/>
    <col min="10502" max="10502" width="9.375" style="1" bestFit="1" customWidth="1"/>
    <col min="10503" max="10503" width="21.375" style="1" bestFit="1" customWidth="1"/>
    <col min="10504" max="10513" width="1.875" style="1" customWidth="1"/>
    <col min="10514" max="10515" width="14.625" style="1" customWidth="1"/>
    <col min="10516" max="10519" width="23.5" style="1" customWidth="1"/>
    <col min="10520" max="10520" width="25.75" style="1" customWidth="1"/>
    <col min="10521" max="10521" width="24.5" style="1" customWidth="1"/>
    <col min="10522" max="10522" width="5.5" style="1" bestFit="1" customWidth="1"/>
    <col min="10523" max="10523" width="9.75" style="1" bestFit="1" customWidth="1"/>
    <col min="10524" max="10528" width="9" style="1"/>
    <col min="10529" max="10529" width="10.125" style="1" bestFit="1" customWidth="1"/>
    <col min="10530" max="10754" width="9" style="1"/>
    <col min="10755" max="10755" width="8.25" style="1" bestFit="1" customWidth="1"/>
    <col min="10756" max="10756" width="18.875" style="1" bestFit="1" customWidth="1"/>
    <col min="10757" max="10757" width="0" style="1" hidden="1" customWidth="1"/>
    <col min="10758" max="10758" width="9.375" style="1" bestFit="1" customWidth="1"/>
    <col min="10759" max="10759" width="21.375" style="1" bestFit="1" customWidth="1"/>
    <col min="10760" max="10769" width="1.875" style="1" customWidth="1"/>
    <col min="10770" max="10771" width="14.625" style="1" customWidth="1"/>
    <col min="10772" max="10775" width="23.5" style="1" customWidth="1"/>
    <col min="10776" max="10776" width="25.75" style="1" customWidth="1"/>
    <col min="10777" max="10777" width="24.5" style="1" customWidth="1"/>
    <col min="10778" max="10778" width="5.5" style="1" bestFit="1" customWidth="1"/>
    <col min="10779" max="10779" width="9.75" style="1" bestFit="1" customWidth="1"/>
    <col min="10780" max="10784" width="9" style="1"/>
    <col min="10785" max="10785" width="10.125" style="1" bestFit="1" customWidth="1"/>
    <col min="10786" max="11010" width="9" style="1"/>
    <col min="11011" max="11011" width="8.25" style="1" bestFit="1" customWidth="1"/>
    <col min="11012" max="11012" width="18.875" style="1" bestFit="1" customWidth="1"/>
    <col min="11013" max="11013" width="0" style="1" hidden="1" customWidth="1"/>
    <col min="11014" max="11014" width="9.375" style="1" bestFit="1" customWidth="1"/>
    <col min="11015" max="11015" width="21.375" style="1" bestFit="1" customWidth="1"/>
    <col min="11016" max="11025" width="1.875" style="1" customWidth="1"/>
    <col min="11026" max="11027" width="14.625" style="1" customWidth="1"/>
    <col min="11028" max="11031" width="23.5" style="1" customWidth="1"/>
    <col min="11032" max="11032" width="25.75" style="1" customWidth="1"/>
    <col min="11033" max="11033" width="24.5" style="1" customWidth="1"/>
    <col min="11034" max="11034" width="5.5" style="1" bestFit="1" customWidth="1"/>
    <col min="11035" max="11035" width="9.75" style="1" bestFit="1" customWidth="1"/>
    <col min="11036" max="11040" width="9" style="1"/>
    <col min="11041" max="11041" width="10.125" style="1" bestFit="1" customWidth="1"/>
    <col min="11042" max="11266" width="9" style="1"/>
    <col min="11267" max="11267" width="8.25" style="1" bestFit="1" customWidth="1"/>
    <col min="11268" max="11268" width="18.875" style="1" bestFit="1" customWidth="1"/>
    <col min="11269" max="11269" width="0" style="1" hidden="1" customWidth="1"/>
    <col min="11270" max="11270" width="9.375" style="1" bestFit="1" customWidth="1"/>
    <col min="11271" max="11271" width="21.375" style="1" bestFit="1" customWidth="1"/>
    <col min="11272" max="11281" width="1.875" style="1" customWidth="1"/>
    <col min="11282" max="11283" width="14.625" style="1" customWidth="1"/>
    <col min="11284" max="11287" width="23.5" style="1" customWidth="1"/>
    <col min="11288" max="11288" width="25.75" style="1" customWidth="1"/>
    <col min="11289" max="11289" width="24.5" style="1" customWidth="1"/>
    <col min="11290" max="11290" width="5.5" style="1" bestFit="1" customWidth="1"/>
    <col min="11291" max="11291" width="9.75" style="1" bestFit="1" customWidth="1"/>
    <col min="11292" max="11296" width="9" style="1"/>
    <col min="11297" max="11297" width="10.125" style="1" bestFit="1" customWidth="1"/>
    <col min="11298" max="11522" width="9" style="1"/>
    <col min="11523" max="11523" width="8.25" style="1" bestFit="1" customWidth="1"/>
    <col min="11524" max="11524" width="18.875" style="1" bestFit="1" customWidth="1"/>
    <col min="11525" max="11525" width="0" style="1" hidden="1" customWidth="1"/>
    <col min="11526" max="11526" width="9.375" style="1" bestFit="1" customWidth="1"/>
    <col min="11527" max="11527" width="21.375" style="1" bestFit="1" customWidth="1"/>
    <col min="11528" max="11537" width="1.875" style="1" customWidth="1"/>
    <col min="11538" max="11539" width="14.625" style="1" customWidth="1"/>
    <col min="11540" max="11543" width="23.5" style="1" customWidth="1"/>
    <col min="11544" max="11544" width="25.75" style="1" customWidth="1"/>
    <col min="11545" max="11545" width="24.5" style="1" customWidth="1"/>
    <col min="11546" max="11546" width="5.5" style="1" bestFit="1" customWidth="1"/>
    <col min="11547" max="11547" width="9.75" style="1" bestFit="1" customWidth="1"/>
    <col min="11548" max="11552" width="9" style="1"/>
    <col min="11553" max="11553" width="10.125" style="1" bestFit="1" customWidth="1"/>
    <col min="11554" max="11778" width="9" style="1"/>
    <col min="11779" max="11779" width="8.25" style="1" bestFit="1" customWidth="1"/>
    <col min="11780" max="11780" width="18.875" style="1" bestFit="1" customWidth="1"/>
    <col min="11781" max="11781" width="0" style="1" hidden="1" customWidth="1"/>
    <col min="11782" max="11782" width="9.375" style="1" bestFit="1" customWidth="1"/>
    <col min="11783" max="11783" width="21.375" style="1" bestFit="1" customWidth="1"/>
    <col min="11784" max="11793" width="1.875" style="1" customWidth="1"/>
    <col min="11794" max="11795" width="14.625" style="1" customWidth="1"/>
    <col min="11796" max="11799" width="23.5" style="1" customWidth="1"/>
    <col min="11800" max="11800" width="25.75" style="1" customWidth="1"/>
    <col min="11801" max="11801" width="24.5" style="1" customWidth="1"/>
    <col min="11802" max="11802" width="5.5" style="1" bestFit="1" customWidth="1"/>
    <col min="11803" max="11803" width="9.75" style="1" bestFit="1" customWidth="1"/>
    <col min="11804" max="11808" width="9" style="1"/>
    <col min="11809" max="11809" width="10.125" style="1" bestFit="1" customWidth="1"/>
    <col min="11810" max="12034" width="9" style="1"/>
    <col min="12035" max="12035" width="8.25" style="1" bestFit="1" customWidth="1"/>
    <col min="12036" max="12036" width="18.875" style="1" bestFit="1" customWidth="1"/>
    <col min="12037" max="12037" width="0" style="1" hidden="1" customWidth="1"/>
    <col min="12038" max="12038" width="9.375" style="1" bestFit="1" customWidth="1"/>
    <col min="12039" max="12039" width="21.375" style="1" bestFit="1" customWidth="1"/>
    <col min="12040" max="12049" width="1.875" style="1" customWidth="1"/>
    <col min="12050" max="12051" width="14.625" style="1" customWidth="1"/>
    <col min="12052" max="12055" width="23.5" style="1" customWidth="1"/>
    <col min="12056" max="12056" width="25.75" style="1" customWidth="1"/>
    <col min="12057" max="12057" width="24.5" style="1" customWidth="1"/>
    <col min="12058" max="12058" width="5.5" style="1" bestFit="1" customWidth="1"/>
    <col min="12059" max="12059" width="9.75" style="1" bestFit="1" customWidth="1"/>
    <col min="12060" max="12064" width="9" style="1"/>
    <col min="12065" max="12065" width="10.125" style="1" bestFit="1" customWidth="1"/>
    <col min="12066" max="12290" width="9" style="1"/>
    <col min="12291" max="12291" width="8.25" style="1" bestFit="1" customWidth="1"/>
    <col min="12292" max="12292" width="18.875" style="1" bestFit="1" customWidth="1"/>
    <col min="12293" max="12293" width="0" style="1" hidden="1" customWidth="1"/>
    <col min="12294" max="12294" width="9.375" style="1" bestFit="1" customWidth="1"/>
    <col min="12295" max="12295" width="21.375" style="1" bestFit="1" customWidth="1"/>
    <col min="12296" max="12305" width="1.875" style="1" customWidth="1"/>
    <col min="12306" max="12307" width="14.625" style="1" customWidth="1"/>
    <col min="12308" max="12311" width="23.5" style="1" customWidth="1"/>
    <col min="12312" max="12312" width="25.75" style="1" customWidth="1"/>
    <col min="12313" max="12313" width="24.5" style="1" customWidth="1"/>
    <col min="12314" max="12314" width="5.5" style="1" bestFit="1" customWidth="1"/>
    <col min="12315" max="12315" width="9.75" style="1" bestFit="1" customWidth="1"/>
    <col min="12316" max="12320" width="9" style="1"/>
    <col min="12321" max="12321" width="10.125" style="1" bestFit="1" customWidth="1"/>
    <col min="12322" max="12546" width="9" style="1"/>
    <col min="12547" max="12547" width="8.25" style="1" bestFit="1" customWidth="1"/>
    <col min="12548" max="12548" width="18.875" style="1" bestFit="1" customWidth="1"/>
    <col min="12549" max="12549" width="0" style="1" hidden="1" customWidth="1"/>
    <col min="12550" max="12550" width="9.375" style="1" bestFit="1" customWidth="1"/>
    <col min="12551" max="12551" width="21.375" style="1" bestFit="1" customWidth="1"/>
    <col min="12552" max="12561" width="1.875" style="1" customWidth="1"/>
    <col min="12562" max="12563" width="14.625" style="1" customWidth="1"/>
    <col min="12564" max="12567" width="23.5" style="1" customWidth="1"/>
    <col min="12568" max="12568" width="25.75" style="1" customWidth="1"/>
    <col min="12569" max="12569" width="24.5" style="1" customWidth="1"/>
    <col min="12570" max="12570" width="5.5" style="1" bestFit="1" customWidth="1"/>
    <col min="12571" max="12571" width="9.75" style="1" bestFit="1" customWidth="1"/>
    <col min="12572" max="12576" width="9" style="1"/>
    <col min="12577" max="12577" width="10.125" style="1" bestFit="1" customWidth="1"/>
    <col min="12578" max="12802" width="9" style="1"/>
    <col min="12803" max="12803" width="8.25" style="1" bestFit="1" customWidth="1"/>
    <col min="12804" max="12804" width="18.875" style="1" bestFit="1" customWidth="1"/>
    <col min="12805" max="12805" width="0" style="1" hidden="1" customWidth="1"/>
    <col min="12806" max="12806" width="9.375" style="1" bestFit="1" customWidth="1"/>
    <col min="12807" max="12807" width="21.375" style="1" bestFit="1" customWidth="1"/>
    <col min="12808" max="12817" width="1.875" style="1" customWidth="1"/>
    <col min="12818" max="12819" width="14.625" style="1" customWidth="1"/>
    <col min="12820" max="12823" width="23.5" style="1" customWidth="1"/>
    <col min="12824" max="12824" width="25.75" style="1" customWidth="1"/>
    <col min="12825" max="12825" width="24.5" style="1" customWidth="1"/>
    <col min="12826" max="12826" width="5.5" style="1" bestFit="1" customWidth="1"/>
    <col min="12827" max="12827" width="9.75" style="1" bestFit="1" customWidth="1"/>
    <col min="12828" max="12832" width="9" style="1"/>
    <col min="12833" max="12833" width="10.125" style="1" bestFit="1" customWidth="1"/>
    <col min="12834" max="13058" width="9" style="1"/>
    <col min="13059" max="13059" width="8.25" style="1" bestFit="1" customWidth="1"/>
    <col min="13060" max="13060" width="18.875" style="1" bestFit="1" customWidth="1"/>
    <col min="13061" max="13061" width="0" style="1" hidden="1" customWidth="1"/>
    <col min="13062" max="13062" width="9.375" style="1" bestFit="1" customWidth="1"/>
    <col min="13063" max="13063" width="21.375" style="1" bestFit="1" customWidth="1"/>
    <col min="13064" max="13073" width="1.875" style="1" customWidth="1"/>
    <col min="13074" max="13075" width="14.625" style="1" customWidth="1"/>
    <col min="13076" max="13079" width="23.5" style="1" customWidth="1"/>
    <col min="13080" max="13080" width="25.75" style="1" customWidth="1"/>
    <col min="13081" max="13081" width="24.5" style="1" customWidth="1"/>
    <col min="13082" max="13082" width="5.5" style="1" bestFit="1" customWidth="1"/>
    <col min="13083" max="13083" width="9.75" style="1" bestFit="1" customWidth="1"/>
    <col min="13084" max="13088" width="9" style="1"/>
    <col min="13089" max="13089" width="10.125" style="1" bestFit="1" customWidth="1"/>
    <col min="13090" max="13314" width="9" style="1"/>
    <col min="13315" max="13315" width="8.25" style="1" bestFit="1" customWidth="1"/>
    <col min="13316" max="13316" width="18.875" style="1" bestFit="1" customWidth="1"/>
    <col min="13317" max="13317" width="0" style="1" hidden="1" customWidth="1"/>
    <col min="13318" max="13318" width="9.375" style="1" bestFit="1" customWidth="1"/>
    <col min="13319" max="13319" width="21.375" style="1" bestFit="1" customWidth="1"/>
    <col min="13320" max="13329" width="1.875" style="1" customWidth="1"/>
    <col min="13330" max="13331" width="14.625" style="1" customWidth="1"/>
    <col min="13332" max="13335" width="23.5" style="1" customWidth="1"/>
    <col min="13336" max="13336" width="25.75" style="1" customWidth="1"/>
    <col min="13337" max="13337" width="24.5" style="1" customWidth="1"/>
    <col min="13338" max="13338" width="5.5" style="1" bestFit="1" customWidth="1"/>
    <col min="13339" max="13339" width="9.75" style="1" bestFit="1" customWidth="1"/>
    <col min="13340" max="13344" width="9" style="1"/>
    <col min="13345" max="13345" width="10.125" style="1" bestFit="1" customWidth="1"/>
    <col min="13346" max="13570" width="9" style="1"/>
    <col min="13571" max="13571" width="8.25" style="1" bestFit="1" customWidth="1"/>
    <col min="13572" max="13572" width="18.875" style="1" bestFit="1" customWidth="1"/>
    <col min="13573" max="13573" width="0" style="1" hidden="1" customWidth="1"/>
    <col min="13574" max="13574" width="9.375" style="1" bestFit="1" customWidth="1"/>
    <col min="13575" max="13575" width="21.375" style="1" bestFit="1" customWidth="1"/>
    <col min="13576" max="13585" width="1.875" style="1" customWidth="1"/>
    <col min="13586" max="13587" width="14.625" style="1" customWidth="1"/>
    <col min="13588" max="13591" width="23.5" style="1" customWidth="1"/>
    <col min="13592" max="13592" width="25.75" style="1" customWidth="1"/>
    <col min="13593" max="13593" width="24.5" style="1" customWidth="1"/>
    <col min="13594" max="13594" width="5.5" style="1" bestFit="1" customWidth="1"/>
    <col min="13595" max="13595" width="9.75" style="1" bestFit="1" customWidth="1"/>
    <col min="13596" max="13600" width="9" style="1"/>
    <col min="13601" max="13601" width="10.125" style="1" bestFit="1" customWidth="1"/>
    <col min="13602" max="13826" width="9" style="1"/>
    <col min="13827" max="13827" width="8.25" style="1" bestFit="1" customWidth="1"/>
    <col min="13828" max="13828" width="18.875" style="1" bestFit="1" customWidth="1"/>
    <col min="13829" max="13829" width="0" style="1" hidden="1" customWidth="1"/>
    <col min="13830" max="13830" width="9.375" style="1" bestFit="1" customWidth="1"/>
    <col min="13831" max="13831" width="21.375" style="1" bestFit="1" customWidth="1"/>
    <col min="13832" max="13841" width="1.875" style="1" customWidth="1"/>
    <col min="13842" max="13843" width="14.625" style="1" customWidth="1"/>
    <col min="13844" max="13847" width="23.5" style="1" customWidth="1"/>
    <col min="13848" max="13848" width="25.75" style="1" customWidth="1"/>
    <col min="13849" max="13849" width="24.5" style="1" customWidth="1"/>
    <col min="13850" max="13850" width="5.5" style="1" bestFit="1" customWidth="1"/>
    <col min="13851" max="13851" width="9.75" style="1" bestFit="1" customWidth="1"/>
    <col min="13852" max="13856" width="9" style="1"/>
    <col min="13857" max="13857" width="10.125" style="1" bestFit="1" customWidth="1"/>
    <col min="13858" max="14082" width="9" style="1"/>
    <col min="14083" max="14083" width="8.25" style="1" bestFit="1" customWidth="1"/>
    <col min="14084" max="14084" width="18.875" style="1" bestFit="1" customWidth="1"/>
    <col min="14085" max="14085" width="0" style="1" hidden="1" customWidth="1"/>
    <col min="14086" max="14086" width="9.375" style="1" bestFit="1" customWidth="1"/>
    <col min="14087" max="14087" width="21.375" style="1" bestFit="1" customWidth="1"/>
    <col min="14088" max="14097" width="1.875" style="1" customWidth="1"/>
    <col min="14098" max="14099" width="14.625" style="1" customWidth="1"/>
    <col min="14100" max="14103" width="23.5" style="1" customWidth="1"/>
    <col min="14104" max="14104" width="25.75" style="1" customWidth="1"/>
    <col min="14105" max="14105" width="24.5" style="1" customWidth="1"/>
    <col min="14106" max="14106" width="5.5" style="1" bestFit="1" customWidth="1"/>
    <col min="14107" max="14107" width="9.75" style="1" bestFit="1" customWidth="1"/>
    <col min="14108" max="14112" width="9" style="1"/>
    <col min="14113" max="14113" width="10.125" style="1" bestFit="1" customWidth="1"/>
    <col min="14114" max="14338" width="9" style="1"/>
    <col min="14339" max="14339" width="8.25" style="1" bestFit="1" customWidth="1"/>
    <col min="14340" max="14340" width="18.875" style="1" bestFit="1" customWidth="1"/>
    <col min="14341" max="14341" width="0" style="1" hidden="1" customWidth="1"/>
    <col min="14342" max="14342" width="9.375" style="1" bestFit="1" customWidth="1"/>
    <col min="14343" max="14343" width="21.375" style="1" bestFit="1" customWidth="1"/>
    <col min="14344" max="14353" width="1.875" style="1" customWidth="1"/>
    <col min="14354" max="14355" width="14.625" style="1" customWidth="1"/>
    <col min="14356" max="14359" width="23.5" style="1" customWidth="1"/>
    <col min="14360" max="14360" width="25.75" style="1" customWidth="1"/>
    <col min="14361" max="14361" width="24.5" style="1" customWidth="1"/>
    <col min="14362" max="14362" width="5.5" style="1" bestFit="1" customWidth="1"/>
    <col min="14363" max="14363" width="9.75" style="1" bestFit="1" customWidth="1"/>
    <col min="14364" max="14368" width="9" style="1"/>
    <col min="14369" max="14369" width="10.125" style="1" bestFit="1" customWidth="1"/>
    <col min="14370" max="14594" width="9" style="1"/>
    <col min="14595" max="14595" width="8.25" style="1" bestFit="1" customWidth="1"/>
    <col min="14596" max="14596" width="18.875" style="1" bestFit="1" customWidth="1"/>
    <col min="14597" max="14597" width="0" style="1" hidden="1" customWidth="1"/>
    <col min="14598" max="14598" width="9.375" style="1" bestFit="1" customWidth="1"/>
    <col min="14599" max="14599" width="21.375" style="1" bestFit="1" customWidth="1"/>
    <col min="14600" max="14609" width="1.875" style="1" customWidth="1"/>
    <col min="14610" max="14611" width="14.625" style="1" customWidth="1"/>
    <col min="14612" max="14615" width="23.5" style="1" customWidth="1"/>
    <col min="14616" max="14616" width="25.75" style="1" customWidth="1"/>
    <col min="14617" max="14617" width="24.5" style="1" customWidth="1"/>
    <col min="14618" max="14618" width="5.5" style="1" bestFit="1" customWidth="1"/>
    <col min="14619" max="14619" width="9.75" style="1" bestFit="1" customWidth="1"/>
    <col min="14620" max="14624" width="9" style="1"/>
    <col min="14625" max="14625" width="10.125" style="1" bestFit="1" customWidth="1"/>
    <col min="14626" max="14850" width="9" style="1"/>
    <col min="14851" max="14851" width="8.25" style="1" bestFit="1" customWidth="1"/>
    <col min="14852" max="14852" width="18.875" style="1" bestFit="1" customWidth="1"/>
    <col min="14853" max="14853" width="0" style="1" hidden="1" customWidth="1"/>
    <col min="14854" max="14854" width="9.375" style="1" bestFit="1" customWidth="1"/>
    <col min="14855" max="14855" width="21.375" style="1" bestFit="1" customWidth="1"/>
    <col min="14856" max="14865" width="1.875" style="1" customWidth="1"/>
    <col min="14866" max="14867" width="14.625" style="1" customWidth="1"/>
    <col min="14868" max="14871" width="23.5" style="1" customWidth="1"/>
    <col min="14872" max="14872" width="25.75" style="1" customWidth="1"/>
    <col min="14873" max="14873" width="24.5" style="1" customWidth="1"/>
    <col min="14874" max="14874" width="5.5" style="1" bestFit="1" customWidth="1"/>
    <col min="14875" max="14875" width="9.75" style="1" bestFit="1" customWidth="1"/>
    <col min="14876" max="14880" width="9" style="1"/>
    <col min="14881" max="14881" width="10.125" style="1" bestFit="1" customWidth="1"/>
    <col min="14882" max="15106" width="9" style="1"/>
    <col min="15107" max="15107" width="8.25" style="1" bestFit="1" customWidth="1"/>
    <col min="15108" max="15108" width="18.875" style="1" bestFit="1" customWidth="1"/>
    <col min="15109" max="15109" width="0" style="1" hidden="1" customWidth="1"/>
    <col min="15110" max="15110" width="9.375" style="1" bestFit="1" customWidth="1"/>
    <col min="15111" max="15111" width="21.375" style="1" bestFit="1" customWidth="1"/>
    <col min="15112" max="15121" width="1.875" style="1" customWidth="1"/>
    <col min="15122" max="15123" width="14.625" style="1" customWidth="1"/>
    <col min="15124" max="15127" width="23.5" style="1" customWidth="1"/>
    <col min="15128" max="15128" width="25.75" style="1" customWidth="1"/>
    <col min="15129" max="15129" width="24.5" style="1" customWidth="1"/>
    <col min="15130" max="15130" width="5.5" style="1" bestFit="1" customWidth="1"/>
    <col min="15131" max="15131" width="9.75" style="1" bestFit="1" customWidth="1"/>
    <col min="15132" max="15136" width="9" style="1"/>
    <col min="15137" max="15137" width="10.125" style="1" bestFit="1" customWidth="1"/>
    <col min="15138" max="15362" width="9" style="1"/>
    <col min="15363" max="15363" width="8.25" style="1" bestFit="1" customWidth="1"/>
    <col min="15364" max="15364" width="18.875" style="1" bestFit="1" customWidth="1"/>
    <col min="15365" max="15365" width="0" style="1" hidden="1" customWidth="1"/>
    <col min="15366" max="15366" width="9.375" style="1" bestFit="1" customWidth="1"/>
    <col min="15367" max="15367" width="21.375" style="1" bestFit="1" customWidth="1"/>
    <col min="15368" max="15377" width="1.875" style="1" customWidth="1"/>
    <col min="15378" max="15379" width="14.625" style="1" customWidth="1"/>
    <col min="15380" max="15383" width="23.5" style="1" customWidth="1"/>
    <col min="15384" max="15384" width="25.75" style="1" customWidth="1"/>
    <col min="15385" max="15385" width="24.5" style="1" customWidth="1"/>
    <col min="15386" max="15386" width="5.5" style="1" bestFit="1" customWidth="1"/>
    <col min="15387" max="15387" width="9.75" style="1" bestFit="1" customWidth="1"/>
    <col min="15388" max="15392" width="9" style="1"/>
    <col min="15393" max="15393" width="10.125" style="1" bestFit="1" customWidth="1"/>
    <col min="15394" max="15618" width="9" style="1"/>
    <col min="15619" max="15619" width="8.25" style="1" bestFit="1" customWidth="1"/>
    <col min="15620" max="15620" width="18.875" style="1" bestFit="1" customWidth="1"/>
    <col min="15621" max="15621" width="0" style="1" hidden="1" customWidth="1"/>
    <col min="15622" max="15622" width="9.375" style="1" bestFit="1" customWidth="1"/>
    <col min="15623" max="15623" width="21.375" style="1" bestFit="1" customWidth="1"/>
    <col min="15624" max="15633" width="1.875" style="1" customWidth="1"/>
    <col min="15634" max="15635" width="14.625" style="1" customWidth="1"/>
    <col min="15636" max="15639" width="23.5" style="1" customWidth="1"/>
    <col min="15640" max="15640" width="25.75" style="1" customWidth="1"/>
    <col min="15641" max="15641" width="24.5" style="1" customWidth="1"/>
    <col min="15642" max="15642" width="5.5" style="1" bestFit="1" customWidth="1"/>
    <col min="15643" max="15643" width="9.75" style="1" bestFit="1" customWidth="1"/>
    <col min="15644" max="15648" width="9" style="1"/>
    <col min="15649" max="15649" width="10.125" style="1" bestFit="1" customWidth="1"/>
    <col min="15650" max="15874" width="9" style="1"/>
    <col min="15875" max="15875" width="8.25" style="1" bestFit="1" customWidth="1"/>
    <col min="15876" max="15876" width="18.875" style="1" bestFit="1" customWidth="1"/>
    <col min="15877" max="15877" width="0" style="1" hidden="1" customWidth="1"/>
    <col min="15878" max="15878" width="9.375" style="1" bestFit="1" customWidth="1"/>
    <col min="15879" max="15879" width="21.375" style="1" bestFit="1" customWidth="1"/>
    <col min="15880" max="15889" width="1.875" style="1" customWidth="1"/>
    <col min="15890" max="15891" width="14.625" style="1" customWidth="1"/>
    <col min="15892" max="15895" width="23.5" style="1" customWidth="1"/>
    <col min="15896" max="15896" width="25.75" style="1" customWidth="1"/>
    <col min="15897" max="15897" width="24.5" style="1" customWidth="1"/>
    <col min="15898" max="15898" width="5.5" style="1" bestFit="1" customWidth="1"/>
    <col min="15899" max="15899" width="9.75" style="1" bestFit="1" customWidth="1"/>
    <col min="15900" max="15904" width="9" style="1"/>
    <col min="15905" max="15905" width="10.125" style="1" bestFit="1" customWidth="1"/>
    <col min="15906" max="16130" width="9" style="1"/>
    <col min="16131" max="16131" width="8.25" style="1" bestFit="1" customWidth="1"/>
    <col min="16132" max="16132" width="18.875" style="1" bestFit="1" customWidth="1"/>
    <col min="16133" max="16133" width="0" style="1" hidden="1" customWidth="1"/>
    <col min="16134" max="16134" width="9.375" style="1" bestFit="1" customWidth="1"/>
    <col min="16135" max="16135" width="21.375" style="1" bestFit="1" customWidth="1"/>
    <col min="16136" max="16145" width="1.875" style="1" customWidth="1"/>
    <col min="16146" max="16147" width="14.625" style="1" customWidth="1"/>
    <col min="16148" max="16151" width="23.5" style="1" customWidth="1"/>
    <col min="16152" max="16152" width="25.75" style="1" customWidth="1"/>
    <col min="16153" max="16153" width="24.5" style="1" customWidth="1"/>
    <col min="16154" max="16154" width="5.5" style="1" bestFit="1" customWidth="1"/>
    <col min="16155" max="16155" width="9.75" style="1" bestFit="1" customWidth="1"/>
    <col min="16156" max="16160" width="9" style="1"/>
    <col min="16161" max="16161" width="10.125" style="1" bestFit="1" customWidth="1"/>
    <col min="16162" max="16384" width="9" style="1"/>
  </cols>
  <sheetData>
    <row r="1" spans="1:25" ht="27.75" customHeight="1" thickBo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25" ht="26.25" thickBot="1">
      <c r="A2" s="3"/>
      <c r="B2" s="4" t="s">
        <v>0</v>
      </c>
      <c r="C2" s="5" t="s">
        <v>1</v>
      </c>
      <c r="D2" s="6" t="s">
        <v>2</v>
      </c>
      <c r="E2" s="7" t="s">
        <v>3</v>
      </c>
      <c r="F2" s="67" t="s">
        <v>4</v>
      </c>
      <c r="G2" s="68"/>
      <c r="H2" s="68"/>
      <c r="I2" s="68"/>
      <c r="J2" s="68"/>
      <c r="K2" s="68"/>
      <c r="L2" s="68"/>
      <c r="M2" s="68"/>
      <c r="N2" s="68"/>
      <c r="O2" s="69"/>
      <c r="P2" s="8" t="s">
        <v>5</v>
      </c>
      <c r="Q2" s="8" t="s">
        <v>6</v>
      </c>
      <c r="R2" s="9" t="s">
        <v>54</v>
      </c>
      <c r="S2" s="9" t="s">
        <v>7</v>
      </c>
      <c r="T2" s="9" t="s">
        <v>53</v>
      </c>
      <c r="U2" s="9" t="s">
        <v>55</v>
      </c>
      <c r="V2" s="9" t="s">
        <v>8</v>
      </c>
      <c r="W2" s="9" t="s">
        <v>9</v>
      </c>
      <c r="X2" s="9" t="s">
        <v>10</v>
      </c>
      <c r="Y2" s="36" t="s">
        <v>11</v>
      </c>
    </row>
    <row r="3" spans="1:25" ht="30.75" customHeight="1">
      <c r="A3" s="10"/>
      <c r="B3" s="11" t="s">
        <v>12</v>
      </c>
      <c r="C3" s="12">
        <v>0.8</v>
      </c>
      <c r="D3" s="13">
        <f>C3*25.4/1000</f>
        <v>2.0320000000000001E-2</v>
      </c>
      <c r="E3" s="14" t="s">
        <v>13</v>
      </c>
      <c r="F3" s="15"/>
      <c r="G3" s="16"/>
      <c r="H3" s="16"/>
      <c r="I3" s="16"/>
      <c r="J3" s="16"/>
      <c r="K3" s="16"/>
      <c r="L3" s="16"/>
      <c r="M3" s="16"/>
      <c r="N3" s="16"/>
      <c r="O3" s="17"/>
      <c r="P3" s="59">
        <v>3</v>
      </c>
      <c r="Q3" s="59">
        <v>2.5999999999999999E-2</v>
      </c>
      <c r="R3" s="18" t="s">
        <v>14</v>
      </c>
      <c r="S3" s="18" t="s">
        <v>14</v>
      </c>
      <c r="T3" s="18" t="s">
        <v>14</v>
      </c>
      <c r="U3" s="18" t="s">
        <v>15</v>
      </c>
      <c r="V3" s="18" t="s">
        <v>15</v>
      </c>
      <c r="W3" s="18" t="s">
        <v>15</v>
      </c>
      <c r="X3" s="18" t="s">
        <v>15</v>
      </c>
      <c r="Y3" s="18"/>
    </row>
    <row r="4" spans="1:25" ht="17.45" customHeight="1">
      <c r="A4" s="75" t="s">
        <v>16</v>
      </c>
      <c r="B4" s="77" t="s">
        <v>17</v>
      </c>
      <c r="C4" s="62">
        <v>1.2</v>
      </c>
      <c r="D4" s="79">
        <v>3.3000000000000002E-2</v>
      </c>
      <c r="E4" s="81" t="s">
        <v>18</v>
      </c>
      <c r="F4" s="24"/>
      <c r="G4" s="25"/>
      <c r="H4" s="25"/>
      <c r="I4" s="25"/>
      <c r="J4" s="25"/>
      <c r="K4" s="25"/>
      <c r="L4" s="25"/>
      <c r="M4" s="25"/>
      <c r="N4" s="25"/>
      <c r="O4" s="26"/>
      <c r="P4" s="83"/>
      <c r="Q4" s="85"/>
      <c r="R4" s="9">
        <v>153</v>
      </c>
      <c r="S4" s="9">
        <v>98</v>
      </c>
      <c r="T4" s="9"/>
      <c r="U4" s="9" t="s">
        <v>75</v>
      </c>
      <c r="V4" s="9" t="s">
        <v>71</v>
      </c>
      <c r="W4" s="9" t="s">
        <v>69</v>
      </c>
      <c r="X4" s="9"/>
      <c r="Y4" s="9" t="s">
        <v>19</v>
      </c>
    </row>
    <row r="5" spans="1:25" ht="17.45" customHeight="1">
      <c r="A5" s="76"/>
      <c r="B5" s="78"/>
      <c r="C5" s="62"/>
      <c r="D5" s="80"/>
      <c r="E5" s="82"/>
      <c r="F5" s="24"/>
      <c r="G5" s="25"/>
      <c r="H5" s="25"/>
      <c r="I5" s="25"/>
      <c r="J5" s="25"/>
      <c r="K5" s="25"/>
      <c r="L5" s="25"/>
      <c r="M5" s="25"/>
      <c r="N5" s="25"/>
      <c r="O5" s="26"/>
      <c r="P5" s="84"/>
      <c r="Q5" s="86"/>
      <c r="R5" s="9"/>
      <c r="S5" s="65">
        <v>271</v>
      </c>
      <c r="T5" s="65">
        <v>101</v>
      </c>
      <c r="U5" s="9"/>
      <c r="V5" s="9"/>
      <c r="W5" s="9"/>
      <c r="X5" s="9"/>
      <c r="Y5" s="36" t="s">
        <v>52</v>
      </c>
    </row>
    <row r="6" spans="1:25">
      <c r="A6" s="27" t="s">
        <v>20</v>
      </c>
      <c r="B6" s="28" t="s">
        <v>21</v>
      </c>
      <c r="C6" s="29">
        <v>2.89</v>
      </c>
      <c r="D6" s="30">
        <v>6.7000000000000004E-2</v>
      </c>
      <c r="E6" s="31" t="s">
        <v>22</v>
      </c>
      <c r="F6" s="32"/>
      <c r="G6" s="33"/>
      <c r="H6" s="33"/>
      <c r="I6" s="33"/>
      <c r="J6" s="33"/>
      <c r="K6" s="33"/>
      <c r="L6" s="33"/>
      <c r="M6" s="33"/>
      <c r="N6" s="33"/>
      <c r="O6" s="26"/>
      <c r="P6" s="34">
        <v>3.73</v>
      </c>
      <c r="Q6" s="34" t="s">
        <v>23</v>
      </c>
      <c r="R6" s="9"/>
      <c r="S6" s="9"/>
      <c r="T6" s="9"/>
      <c r="U6" s="9"/>
      <c r="V6" s="9"/>
      <c r="W6" s="9"/>
      <c r="X6" s="9"/>
      <c r="Y6" s="36"/>
    </row>
    <row r="7" spans="1:25">
      <c r="A7" s="19" t="s">
        <v>24</v>
      </c>
      <c r="B7" s="20" t="s">
        <v>17</v>
      </c>
      <c r="C7" s="21">
        <v>1.2</v>
      </c>
      <c r="D7" s="61">
        <v>2.1999999999999999E-2</v>
      </c>
      <c r="E7" s="23" t="s">
        <v>25</v>
      </c>
      <c r="F7" s="24"/>
      <c r="G7" s="25"/>
      <c r="H7" s="25"/>
      <c r="I7" s="25"/>
      <c r="J7" s="25"/>
      <c r="K7" s="25"/>
      <c r="L7" s="25"/>
      <c r="M7" s="26"/>
      <c r="N7" s="25"/>
      <c r="O7" s="26"/>
      <c r="P7" s="35"/>
      <c r="Q7" s="35"/>
      <c r="R7" s="9">
        <v>87</v>
      </c>
      <c r="S7" s="9">
        <v>54</v>
      </c>
      <c r="T7" s="9"/>
      <c r="U7" s="9" t="s">
        <v>76</v>
      </c>
      <c r="V7" s="9" t="s">
        <v>74</v>
      </c>
      <c r="W7" s="9" t="s">
        <v>80</v>
      </c>
      <c r="X7" s="36"/>
      <c r="Y7" s="9" t="s">
        <v>26</v>
      </c>
    </row>
    <row r="8" spans="1:25">
      <c r="A8" s="27" t="s">
        <v>20</v>
      </c>
      <c r="B8" s="28" t="s">
        <v>21</v>
      </c>
      <c r="C8" s="29">
        <v>3</v>
      </c>
      <c r="D8" s="30">
        <v>6.8000000000000005E-2</v>
      </c>
      <c r="E8" s="31" t="s">
        <v>22</v>
      </c>
      <c r="F8" s="32"/>
      <c r="G8" s="33"/>
      <c r="H8" s="33"/>
      <c r="I8" s="33"/>
      <c r="J8" s="33"/>
      <c r="K8" s="33"/>
      <c r="L8" s="33"/>
      <c r="M8" s="26"/>
      <c r="N8" s="33"/>
      <c r="O8" s="26"/>
      <c r="P8" s="34">
        <v>3.73</v>
      </c>
      <c r="Q8" s="34" t="s">
        <v>23</v>
      </c>
      <c r="R8" s="9"/>
      <c r="S8" s="9"/>
      <c r="T8" s="9"/>
      <c r="U8" s="9"/>
      <c r="V8" s="9"/>
      <c r="W8" s="9"/>
      <c r="X8" s="9"/>
      <c r="Y8" s="9"/>
    </row>
    <row r="9" spans="1:25">
      <c r="A9" s="19" t="s">
        <v>27</v>
      </c>
      <c r="B9" s="20" t="s">
        <v>17</v>
      </c>
      <c r="C9" s="21">
        <v>0.8</v>
      </c>
      <c r="D9" s="22">
        <v>0.02</v>
      </c>
      <c r="E9" s="23" t="s">
        <v>25</v>
      </c>
      <c r="F9" s="24"/>
      <c r="G9" s="25"/>
      <c r="H9" s="25"/>
      <c r="I9" s="25"/>
      <c r="J9" s="25"/>
      <c r="K9" s="25"/>
      <c r="L9" s="25"/>
      <c r="M9" s="26"/>
      <c r="N9" s="25"/>
      <c r="O9" s="26"/>
      <c r="P9" s="35"/>
      <c r="Q9" s="35"/>
      <c r="R9" s="9">
        <v>89</v>
      </c>
      <c r="S9" s="9">
        <v>56</v>
      </c>
      <c r="T9" s="9"/>
      <c r="U9" s="9" t="s">
        <v>61</v>
      </c>
      <c r="V9" s="9" t="s">
        <v>78</v>
      </c>
      <c r="W9" s="9" t="s">
        <v>63</v>
      </c>
      <c r="X9" s="9"/>
      <c r="Y9" s="9" t="s">
        <v>47</v>
      </c>
    </row>
    <row r="10" spans="1:25">
      <c r="A10" s="27" t="s">
        <v>20</v>
      </c>
      <c r="B10" s="28" t="s">
        <v>21</v>
      </c>
      <c r="C10" s="29">
        <v>3</v>
      </c>
      <c r="D10" s="30">
        <v>6.8000000000000005E-2</v>
      </c>
      <c r="E10" s="31" t="s">
        <v>22</v>
      </c>
      <c r="F10" s="32"/>
      <c r="G10" s="33"/>
      <c r="H10" s="33"/>
      <c r="I10" s="33"/>
      <c r="J10" s="33"/>
      <c r="K10" s="33"/>
      <c r="L10" s="33"/>
      <c r="M10" s="26"/>
      <c r="N10" s="33"/>
      <c r="O10" s="26"/>
      <c r="P10" s="34">
        <v>3.73</v>
      </c>
      <c r="Q10" s="34" t="s">
        <v>23</v>
      </c>
      <c r="R10" s="9"/>
      <c r="S10" s="9"/>
      <c r="T10" s="9"/>
      <c r="U10" s="9"/>
      <c r="V10" s="9"/>
      <c r="W10" s="9"/>
      <c r="X10" s="9"/>
      <c r="Y10" s="9"/>
    </row>
    <row r="11" spans="1:25">
      <c r="A11" s="19" t="s">
        <v>28</v>
      </c>
      <c r="B11" s="20" t="s">
        <v>17</v>
      </c>
      <c r="C11" s="21">
        <v>1.2</v>
      </c>
      <c r="D11" s="22">
        <v>0.02</v>
      </c>
      <c r="E11" s="23" t="s">
        <v>25</v>
      </c>
      <c r="F11" s="24"/>
      <c r="G11" s="25"/>
      <c r="H11" s="25"/>
      <c r="I11" s="25"/>
      <c r="J11" s="25"/>
      <c r="K11" s="25"/>
      <c r="L11" s="25"/>
      <c r="M11" s="26"/>
      <c r="N11" s="25"/>
      <c r="O11" s="26"/>
      <c r="P11" s="35"/>
      <c r="Q11" s="35"/>
      <c r="R11" s="9">
        <v>90</v>
      </c>
      <c r="S11" s="9">
        <v>57</v>
      </c>
      <c r="T11" s="9"/>
      <c r="U11" s="9" t="s">
        <v>77</v>
      </c>
      <c r="V11" s="9" t="s">
        <v>73</v>
      </c>
      <c r="W11" s="9" t="s">
        <v>70</v>
      </c>
      <c r="X11" s="36"/>
      <c r="Y11" s="9" t="s">
        <v>29</v>
      </c>
    </row>
    <row r="12" spans="1:25">
      <c r="A12" s="27" t="s">
        <v>20</v>
      </c>
      <c r="B12" s="28" t="s">
        <v>21</v>
      </c>
      <c r="C12" s="29">
        <v>2.94</v>
      </c>
      <c r="D12" s="30">
        <v>6.9000000000000006E-2</v>
      </c>
      <c r="E12" s="31" t="s">
        <v>22</v>
      </c>
      <c r="F12" s="32"/>
      <c r="G12" s="33"/>
      <c r="H12" s="33"/>
      <c r="I12" s="33"/>
      <c r="J12" s="33"/>
      <c r="K12" s="33"/>
      <c r="L12" s="33"/>
      <c r="M12" s="26"/>
      <c r="N12" s="33"/>
      <c r="O12" s="26"/>
      <c r="P12" s="34">
        <v>3.73</v>
      </c>
      <c r="Q12" s="34" t="s">
        <v>23</v>
      </c>
      <c r="R12" s="9"/>
      <c r="S12" s="9"/>
      <c r="T12" s="9"/>
      <c r="U12" s="9"/>
      <c r="V12" s="9"/>
      <c r="W12" s="9"/>
      <c r="X12" s="9"/>
      <c r="Y12" s="9"/>
    </row>
    <row r="13" spans="1:25">
      <c r="A13" s="19" t="s">
        <v>30</v>
      </c>
      <c r="B13" s="20" t="s">
        <v>31</v>
      </c>
      <c r="C13" s="21">
        <v>0.8</v>
      </c>
      <c r="D13" s="22">
        <v>1.4999999999999999E-2</v>
      </c>
      <c r="E13" s="23" t="s">
        <v>32</v>
      </c>
      <c r="F13" s="24"/>
      <c r="G13" s="25"/>
      <c r="H13" s="25"/>
      <c r="I13" s="25"/>
      <c r="J13" s="25"/>
      <c r="K13" s="25"/>
      <c r="L13" s="25"/>
      <c r="M13" s="26"/>
      <c r="N13" s="25"/>
      <c r="O13" s="26"/>
      <c r="P13" s="35"/>
      <c r="Q13" s="35"/>
      <c r="R13" s="9">
        <v>158</v>
      </c>
      <c r="S13" s="9">
        <v>102</v>
      </c>
      <c r="T13" s="9"/>
      <c r="U13" s="9" t="s">
        <v>66</v>
      </c>
      <c r="V13" s="9" t="s">
        <v>67</v>
      </c>
      <c r="W13" s="9" t="s">
        <v>79</v>
      </c>
      <c r="X13" s="9"/>
      <c r="Y13" s="9" t="s">
        <v>48</v>
      </c>
    </row>
    <row r="14" spans="1:25">
      <c r="A14" s="37" t="s">
        <v>20</v>
      </c>
      <c r="B14" s="38" t="s">
        <v>33</v>
      </c>
      <c r="C14" s="39">
        <v>3</v>
      </c>
      <c r="D14" s="40">
        <v>0.78700000000000003</v>
      </c>
      <c r="E14" s="41" t="s">
        <v>34</v>
      </c>
      <c r="F14" s="32"/>
      <c r="G14" s="33"/>
      <c r="H14" s="33"/>
      <c r="I14" s="33"/>
      <c r="J14" s="33"/>
      <c r="K14" s="33"/>
      <c r="L14" s="33"/>
      <c r="M14" s="26"/>
      <c r="N14" s="33"/>
      <c r="O14" s="26"/>
      <c r="P14" s="42">
        <v>4.46</v>
      </c>
      <c r="Q14" s="42">
        <v>1.0999999999999999E-2</v>
      </c>
      <c r="R14" s="9"/>
      <c r="S14" s="9"/>
      <c r="T14" s="9"/>
      <c r="U14" s="9"/>
      <c r="V14" s="9"/>
      <c r="W14" s="9"/>
      <c r="X14" s="36"/>
      <c r="Y14" s="9"/>
    </row>
    <row r="15" spans="1:25">
      <c r="A15" s="19" t="s">
        <v>35</v>
      </c>
      <c r="B15" s="20" t="str">
        <f>B13</f>
        <v>Copper Foil</v>
      </c>
      <c r="C15" s="21">
        <f>C13</f>
        <v>0.8</v>
      </c>
      <c r="D15" s="22">
        <v>1.4999999999999999E-2</v>
      </c>
      <c r="E15" s="23" t="s">
        <v>32</v>
      </c>
      <c r="F15" s="24"/>
      <c r="G15" s="25"/>
      <c r="H15" s="25"/>
      <c r="I15" s="25"/>
      <c r="J15" s="25"/>
      <c r="K15" s="25"/>
      <c r="L15" s="25"/>
      <c r="M15" s="26"/>
      <c r="N15" s="25"/>
      <c r="O15" s="26"/>
      <c r="P15" s="35"/>
      <c r="Q15" s="35"/>
      <c r="R15" s="9">
        <v>158</v>
      </c>
      <c r="S15" s="9">
        <v>102</v>
      </c>
      <c r="T15" s="9"/>
      <c r="U15" s="9" t="s">
        <v>66</v>
      </c>
      <c r="V15" s="9" t="s">
        <v>67</v>
      </c>
      <c r="W15" s="9" t="s">
        <v>68</v>
      </c>
      <c r="X15" s="36"/>
      <c r="Y15" s="9" t="s">
        <v>49</v>
      </c>
    </row>
    <row r="16" spans="1:25">
      <c r="A16" s="27" t="s">
        <v>20</v>
      </c>
      <c r="B16" s="28" t="str">
        <f>B12</f>
        <v>PP_1067  75%</v>
      </c>
      <c r="C16" s="29">
        <v>2.94</v>
      </c>
      <c r="D16" s="30">
        <v>6.9000000000000006E-2</v>
      </c>
      <c r="E16" s="31" t="s">
        <v>22</v>
      </c>
      <c r="F16" s="32"/>
      <c r="G16" s="33"/>
      <c r="H16" s="33"/>
      <c r="I16" s="33"/>
      <c r="J16" s="33"/>
      <c r="K16" s="33"/>
      <c r="L16" s="33"/>
      <c r="M16" s="26"/>
      <c r="N16" s="33"/>
      <c r="O16" s="26"/>
      <c r="P16" s="34">
        <v>3.73</v>
      </c>
      <c r="Q16" s="34" t="s">
        <v>23</v>
      </c>
      <c r="R16" s="9"/>
      <c r="S16" s="9"/>
      <c r="T16" s="9"/>
      <c r="U16" s="9"/>
      <c r="V16" s="9"/>
      <c r="W16" s="9"/>
      <c r="X16" s="9"/>
      <c r="Y16" s="9"/>
    </row>
    <row r="17" spans="1:27">
      <c r="A17" s="19" t="s">
        <v>36</v>
      </c>
      <c r="B17" s="20" t="str">
        <f>B11</f>
        <v>Copper Foil+Cu plating</v>
      </c>
      <c r="C17" s="21">
        <f>C11</f>
        <v>1.2</v>
      </c>
      <c r="D17" s="22">
        <v>0.02</v>
      </c>
      <c r="E17" s="23" t="s">
        <v>25</v>
      </c>
      <c r="F17" s="24"/>
      <c r="G17" s="25"/>
      <c r="H17" s="25"/>
      <c r="I17" s="25"/>
      <c r="J17" s="25"/>
      <c r="K17" s="25"/>
      <c r="L17" s="25"/>
      <c r="M17" s="26"/>
      <c r="N17" s="25"/>
      <c r="O17" s="26"/>
      <c r="P17" s="35"/>
      <c r="Q17" s="35"/>
      <c r="R17" s="9">
        <v>90</v>
      </c>
      <c r="S17" s="9">
        <v>57</v>
      </c>
      <c r="T17" s="9"/>
      <c r="U17" s="9" t="s">
        <v>64</v>
      </c>
      <c r="V17" s="9" t="s">
        <v>72</v>
      </c>
      <c r="W17" s="9" t="s">
        <v>65</v>
      </c>
      <c r="X17" s="36"/>
      <c r="Y17" s="9" t="s">
        <v>37</v>
      </c>
    </row>
    <row r="18" spans="1:27">
      <c r="A18" s="27" t="s">
        <v>20</v>
      </c>
      <c r="B18" s="28" t="str">
        <f>B10</f>
        <v>PP_1067  75%</v>
      </c>
      <c r="C18" s="29">
        <f>C10</f>
        <v>3</v>
      </c>
      <c r="D18" s="30">
        <v>6.8000000000000005E-2</v>
      </c>
      <c r="E18" s="31" t="s">
        <v>22</v>
      </c>
      <c r="F18" s="32"/>
      <c r="G18" s="33"/>
      <c r="H18" s="33"/>
      <c r="I18" s="33"/>
      <c r="J18" s="33"/>
      <c r="K18" s="33"/>
      <c r="L18" s="33"/>
      <c r="M18" s="26"/>
      <c r="N18" s="33"/>
      <c r="O18" s="26"/>
      <c r="P18" s="34">
        <v>3.73</v>
      </c>
      <c r="Q18" s="34" t="s">
        <v>23</v>
      </c>
      <c r="R18" s="9"/>
      <c r="S18" s="9"/>
      <c r="T18" s="9"/>
      <c r="U18" s="9"/>
      <c r="V18" s="9"/>
      <c r="W18" s="9"/>
      <c r="X18" s="9"/>
      <c r="Y18" s="9"/>
    </row>
    <row r="19" spans="1:27">
      <c r="A19" s="19" t="s">
        <v>38</v>
      </c>
      <c r="B19" s="20" t="str">
        <f>B9</f>
        <v>Copper Foil+Cu plating</v>
      </c>
      <c r="C19" s="21">
        <f>C9</f>
        <v>0.8</v>
      </c>
      <c r="D19" s="22">
        <v>0.02</v>
      </c>
      <c r="E19" s="23" t="s">
        <v>25</v>
      </c>
      <c r="F19" s="24"/>
      <c r="G19" s="25"/>
      <c r="H19" s="25"/>
      <c r="I19" s="25"/>
      <c r="J19" s="25"/>
      <c r="K19" s="25"/>
      <c r="L19" s="25"/>
      <c r="M19" s="26"/>
      <c r="N19" s="25"/>
      <c r="O19" s="26"/>
      <c r="P19" s="35"/>
      <c r="Q19" s="35"/>
      <c r="R19" s="9">
        <v>89</v>
      </c>
      <c r="S19" s="9">
        <v>56</v>
      </c>
      <c r="T19" s="9"/>
      <c r="U19" s="9" t="s">
        <v>61</v>
      </c>
      <c r="V19" s="9" t="s">
        <v>62</v>
      </c>
      <c r="W19" s="9" t="s">
        <v>63</v>
      </c>
      <c r="X19" s="9"/>
      <c r="Y19" s="9" t="s">
        <v>50</v>
      </c>
    </row>
    <row r="20" spans="1:27">
      <c r="A20" s="27" t="s">
        <v>20</v>
      </c>
      <c r="B20" s="28" t="str">
        <f>B8</f>
        <v>PP_1067  75%</v>
      </c>
      <c r="C20" s="29">
        <f>C8</f>
        <v>3</v>
      </c>
      <c r="D20" s="30">
        <v>6.8000000000000005E-2</v>
      </c>
      <c r="E20" s="31" t="s">
        <v>22</v>
      </c>
      <c r="F20" s="32"/>
      <c r="G20" s="33"/>
      <c r="H20" s="33"/>
      <c r="I20" s="33"/>
      <c r="J20" s="33"/>
      <c r="K20" s="33"/>
      <c r="L20" s="33"/>
      <c r="M20" s="26"/>
      <c r="N20" s="33"/>
      <c r="O20" s="26"/>
      <c r="P20" s="34">
        <v>3.73</v>
      </c>
      <c r="Q20" s="34" t="s">
        <v>23</v>
      </c>
      <c r="R20" s="9"/>
      <c r="S20" s="9"/>
      <c r="T20" s="9"/>
      <c r="U20" s="9"/>
      <c r="V20" s="9"/>
      <c r="W20" s="9"/>
      <c r="X20" s="9"/>
      <c r="Y20" s="9"/>
    </row>
    <row r="21" spans="1:27">
      <c r="A21" s="19" t="s">
        <v>39</v>
      </c>
      <c r="B21" s="20" t="str">
        <f>B7</f>
        <v>Copper Foil+Cu plating</v>
      </c>
      <c r="C21" s="21">
        <f>C7</f>
        <v>1.2</v>
      </c>
      <c r="D21" s="61">
        <v>2.1999999999999999E-2</v>
      </c>
      <c r="E21" s="23" t="s">
        <v>25</v>
      </c>
      <c r="F21" s="24"/>
      <c r="G21" s="25"/>
      <c r="H21" s="25"/>
      <c r="I21" s="25"/>
      <c r="J21" s="25"/>
      <c r="K21" s="25"/>
      <c r="L21" s="25"/>
      <c r="M21" s="26"/>
      <c r="N21" s="25"/>
      <c r="O21" s="26"/>
      <c r="P21" s="35"/>
      <c r="Q21" s="35"/>
      <c r="R21" s="9">
        <v>87</v>
      </c>
      <c r="S21" s="9">
        <v>54</v>
      </c>
      <c r="T21" s="9"/>
      <c r="U21" s="9" t="s">
        <v>59</v>
      </c>
      <c r="V21" s="9" t="s">
        <v>74</v>
      </c>
      <c r="W21" s="9" t="s">
        <v>60</v>
      </c>
      <c r="X21" s="36"/>
      <c r="Y21" s="9" t="s">
        <v>40</v>
      </c>
    </row>
    <row r="22" spans="1:27">
      <c r="A22" s="27" t="s">
        <v>20</v>
      </c>
      <c r="B22" s="28" t="str">
        <f>B6</f>
        <v>PP_1067  75%</v>
      </c>
      <c r="C22" s="29">
        <f>C6</f>
        <v>2.89</v>
      </c>
      <c r="D22" s="30">
        <v>6.7000000000000004E-2</v>
      </c>
      <c r="E22" s="31" t="s">
        <v>22</v>
      </c>
      <c r="F22" s="32"/>
      <c r="G22" s="33"/>
      <c r="H22" s="33"/>
      <c r="I22" s="33"/>
      <c r="J22" s="33"/>
      <c r="K22" s="33"/>
      <c r="L22" s="33"/>
      <c r="M22" s="33"/>
      <c r="N22" s="33"/>
      <c r="O22" s="26"/>
      <c r="P22" s="34">
        <v>3.73</v>
      </c>
      <c r="Q22" s="34" t="s">
        <v>23</v>
      </c>
      <c r="R22" s="9"/>
      <c r="S22" s="9"/>
      <c r="T22" s="9"/>
      <c r="U22" s="9"/>
      <c r="V22" s="9"/>
      <c r="W22" s="9"/>
      <c r="X22" s="9"/>
      <c r="Y22" s="36"/>
    </row>
    <row r="23" spans="1:27">
      <c r="A23" s="75" t="s">
        <v>41</v>
      </c>
      <c r="B23" s="77" t="str">
        <f>B4</f>
        <v>Copper Foil+Cu plating</v>
      </c>
      <c r="C23" s="63"/>
      <c r="D23" s="79">
        <v>3.3000000000000002E-2</v>
      </c>
      <c r="E23" s="81" t="s">
        <v>18</v>
      </c>
      <c r="F23" s="24"/>
      <c r="G23" s="25"/>
      <c r="H23" s="25"/>
      <c r="I23" s="25"/>
      <c r="J23" s="25"/>
      <c r="K23" s="25"/>
      <c r="L23" s="25"/>
      <c r="M23" s="25"/>
      <c r="N23" s="25"/>
      <c r="O23" s="26"/>
      <c r="P23" s="83"/>
      <c r="Q23" s="83"/>
      <c r="R23" s="9"/>
      <c r="S23" s="65">
        <v>271</v>
      </c>
      <c r="T23" s="65">
        <v>101</v>
      </c>
      <c r="U23" s="9"/>
      <c r="V23" s="9"/>
      <c r="W23" s="9"/>
      <c r="X23" s="9"/>
      <c r="Y23" s="36" t="s">
        <v>51</v>
      </c>
    </row>
    <row r="24" spans="1:27">
      <c r="A24" s="76"/>
      <c r="B24" s="78"/>
      <c r="C24" s="64">
        <f>C4</f>
        <v>1.2</v>
      </c>
      <c r="D24" s="80"/>
      <c r="E24" s="82"/>
      <c r="F24" s="24"/>
      <c r="G24" s="25"/>
      <c r="H24" s="25"/>
      <c r="I24" s="25"/>
      <c r="J24" s="25"/>
      <c r="K24" s="25"/>
      <c r="L24" s="25"/>
      <c r="M24" s="25"/>
      <c r="N24" s="25"/>
      <c r="O24" s="26"/>
      <c r="P24" s="84"/>
      <c r="Q24" s="84"/>
      <c r="R24" s="9">
        <v>153</v>
      </c>
      <c r="S24" s="9">
        <v>98</v>
      </c>
      <c r="T24" s="9"/>
      <c r="U24" s="9" t="s">
        <v>56</v>
      </c>
      <c r="V24" s="9" t="s">
        <v>57</v>
      </c>
      <c r="W24" s="9" t="s">
        <v>58</v>
      </c>
      <c r="X24" s="9"/>
      <c r="Y24" s="9" t="s">
        <v>42</v>
      </c>
    </row>
    <row r="25" spans="1:27" ht="15.75" thickBot="1">
      <c r="A25" s="43"/>
      <c r="B25" s="44" t="str">
        <f>B3</f>
        <v>solder mask</v>
      </c>
      <c r="C25" s="45">
        <f>C3</f>
        <v>0.8</v>
      </c>
      <c r="D25" s="46">
        <f>C25*25.4/1000</f>
        <v>2.0320000000000001E-2</v>
      </c>
      <c r="E25" s="47" t="s">
        <v>13</v>
      </c>
      <c r="F25" s="48"/>
      <c r="G25" s="49"/>
      <c r="H25" s="49"/>
      <c r="I25" s="49"/>
      <c r="J25" s="49"/>
      <c r="K25" s="49"/>
      <c r="L25" s="49"/>
      <c r="M25" s="49"/>
      <c r="N25" s="49"/>
      <c r="O25" s="50"/>
      <c r="P25" s="60">
        <v>3</v>
      </c>
      <c r="Q25" s="60">
        <v>2.5999999999999999E-2</v>
      </c>
      <c r="R25" s="9"/>
      <c r="S25" s="9"/>
      <c r="T25" s="9"/>
      <c r="U25" s="9"/>
      <c r="V25" s="9"/>
      <c r="W25" s="9"/>
      <c r="X25" s="9"/>
      <c r="Y25" s="9"/>
    </row>
    <row r="26" spans="1:27" ht="16.5" thickBot="1">
      <c r="A26" s="70" t="s">
        <v>43</v>
      </c>
      <c r="B26" s="71"/>
      <c r="C26" s="51">
        <f>SUM(C3:C25)</f>
        <v>38.660000000000011</v>
      </c>
      <c r="D26" s="52">
        <f>SUM(D3:D25)</f>
        <v>1.5916399999999999</v>
      </c>
      <c r="E26" s="53" t="s">
        <v>44</v>
      </c>
      <c r="F26" s="72" t="s">
        <v>45</v>
      </c>
      <c r="G26" s="73"/>
      <c r="H26" s="73"/>
      <c r="I26" s="73"/>
      <c r="J26" s="73"/>
      <c r="K26" s="73"/>
      <c r="L26" s="73"/>
      <c r="M26" s="73"/>
      <c r="N26" s="73"/>
      <c r="O26" s="74"/>
      <c r="P26" s="54" t="s">
        <v>46</v>
      </c>
      <c r="Q26" s="54"/>
      <c r="R26" s="9"/>
      <c r="S26" s="9"/>
      <c r="T26" s="9"/>
      <c r="U26" s="9"/>
      <c r="V26" s="9"/>
      <c r="W26" s="9"/>
      <c r="X26" s="9"/>
      <c r="Y26" s="9"/>
    </row>
    <row r="28" spans="1:27">
      <c r="A28" s="1"/>
      <c r="B28" s="1"/>
      <c r="C28" s="1"/>
      <c r="D28" s="58"/>
      <c r="E28" s="1"/>
      <c r="AA28" s="1"/>
    </row>
    <row r="29" spans="1:27">
      <c r="A29" s="1"/>
      <c r="B29" s="1"/>
      <c r="C29" s="1"/>
      <c r="D29" s="58"/>
      <c r="E29" s="1"/>
      <c r="AA29" s="1"/>
    </row>
    <row r="30" spans="1:27">
      <c r="A30" s="1"/>
      <c r="B30" s="1"/>
      <c r="C30" s="1"/>
      <c r="D30" s="58"/>
      <c r="E30" s="1"/>
      <c r="Q30" s="1">
        <v>2.4500000000000002</v>
      </c>
      <c r="R30" s="1">
        <v>86.76</v>
      </c>
      <c r="S30" s="1">
        <f>SUM(Q30:R30)</f>
        <v>89.210000000000008</v>
      </c>
      <c r="AA30" s="1"/>
    </row>
    <row r="31" spans="1:27">
      <c r="A31" s="1"/>
      <c r="B31" s="1"/>
      <c r="C31" s="1"/>
      <c r="D31" s="58"/>
      <c r="E31" s="1"/>
      <c r="Q31" s="1">
        <v>2.4500000000000002</v>
      </c>
      <c r="R31" s="1">
        <v>86.740979999999993</v>
      </c>
      <c r="S31" s="1">
        <f>SUM(Q31:R31)</f>
        <v>89.190979999999996</v>
      </c>
      <c r="AA31" s="1"/>
    </row>
    <row r="32" spans="1:27">
      <c r="A32" s="1"/>
      <c r="B32" s="1"/>
      <c r="C32" s="1"/>
      <c r="D32" s="58"/>
      <c r="E32" s="1"/>
      <c r="AA32" s="1"/>
    </row>
    <row r="33" spans="4:4" s="1" customFormat="1">
      <c r="D33" s="58"/>
    </row>
    <row r="34" spans="4:4" s="1" customFormat="1">
      <c r="D34" s="58"/>
    </row>
    <row r="35" spans="4:4" s="1" customFormat="1">
      <c r="D35" s="58"/>
    </row>
    <row r="36" spans="4:4" s="1" customFormat="1">
      <c r="D36" s="58"/>
    </row>
    <row r="37" spans="4:4" s="1" customFormat="1">
      <c r="D37" s="58"/>
    </row>
    <row r="38" spans="4:4" s="1" customFormat="1">
      <c r="D38" s="58"/>
    </row>
    <row r="39" spans="4:4" s="1" customFormat="1">
      <c r="D39" s="58"/>
    </row>
    <row r="40" spans="4:4" s="1" customFormat="1">
      <c r="D40" s="58"/>
    </row>
    <row r="41" spans="4:4" s="1" customFormat="1">
      <c r="D41" s="58"/>
    </row>
    <row r="42" spans="4:4" s="1" customFormat="1">
      <c r="D42" s="58"/>
    </row>
    <row r="43" spans="4:4" s="1" customFormat="1">
      <c r="D43" s="58"/>
    </row>
    <row r="44" spans="4:4" s="1" customFormat="1">
      <c r="D44" s="58"/>
    </row>
    <row r="45" spans="4:4" s="1" customFormat="1">
      <c r="D45" s="58"/>
    </row>
    <row r="46" spans="4:4" s="1" customFormat="1">
      <c r="D46" s="58"/>
    </row>
    <row r="47" spans="4:4" s="1" customFormat="1">
      <c r="D47" s="58"/>
    </row>
    <row r="48" spans="4:4" s="1" customFormat="1">
      <c r="D48" s="58"/>
    </row>
    <row r="49" spans="4:4" s="1" customFormat="1">
      <c r="D49" s="58"/>
    </row>
    <row r="50" spans="4:4" s="1" customFormat="1">
      <c r="D50" s="58"/>
    </row>
    <row r="51" spans="4:4" s="1" customFormat="1">
      <c r="D51" s="58"/>
    </row>
    <row r="52" spans="4:4" s="1" customFormat="1">
      <c r="D52" s="58"/>
    </row>
    <row r="53" spans="4:4" s="1" customFormat="1">
      <c r="D53" s="58"/>
    </row>
    <row r="54" spans="4:4" s="1" customFormat="1">
      <c r="D54" s="58"/>
    </row>
    <row r="55" spans="4:4" s="1" customFormat="1">
      <c r="D55" s="58"/>
    </row>
    <row r="56" spans="4:4" s="1" customFormat="1">
      <c r="D56" s="58"/>
    </row>
    <row r="57" spans="4:4" s="1" customFormat="1">
      <c r="D57" s="58"/>
    </row>
    <row r="58" spans="4:4" s="1" customFormat="1">
      <c r="D58" s="58"/>
    </row>
    <row r="59" spans="4:4" s="1" customFormat="1">
      <c r="D59" s="58"/>
    </row>
    <row r="60" spans="4:4" s="1" customFormat="1">
      <c r="D60" s="58"/>
    </row>
    <row r="61" spans="4:4" s="1" customFormat="1">
      <c r="D61" s="58"/>
    </row>
    <row r="62" spans="4:4" s="1" customFormat="1">
      <c r="D62" s="58"/>
    </row>
    <row r="63" spans="4:4" s="1" customFormat="1">
      <c r="D63" s="58"/>
    </row>
    <row r="64" spans="4:4" s="1" customFormat="1">
      <c r="D64" s="58"/>
    </row>
    <row r="65" spans="4:4" s="1" customFormat="1">
      <c r="D65" s="58"/>
    </row>
    <row r="66" spans="4:4" s="1" customFormat="1">
      <c r="D66" s="58"/>
    </row>
    <row r="67" spans="4:4" s="1" customFormat="1">
      <c r="D67" s="58"/>
    </row>
    <row r="68" spans="4:4" s="1" customFormat="1">
      <c r="D68" s="58"/>
    </row>
    <row r="69" spans="4:4" s="1" customFormat="1">
      <c r="D69" s="58"/>
    </row>
    <row r="70" spans="4:4" s="1" customFormat="1">
      <c r="D70" s="58"/>
    </row>
    <row r="71" spans="4:4" s="1" customFormat="1">
      <c r="D71" s="58"/>
    </row>
    <row r="72" spans="4:4" s="1" customFormat="1">
      <c r="D72" s="58"/>
    </row>
    <row r="73" spans="4:4" s="1" customFormat="1">
      <c r="D73" s="58"/>
    </row>
    <row r="74" spans="4:4" s="1" customFormat="1">
      <c r="D74" s="58"/>
    </row>
    <row r="75" spans="4:4" s="1" customFormat="1">
      <c r="D75" s="58"/>
    </row>
    <row r="76" spans="4:4" s="1" customFormat="1">
      <c r="D76" s="58"/>
    </row>
    <row r="77" spans="4:4" s="1" customFormat="1">
      <c r="D77" s="58"/>
    </row>
    <row r="78" spans="4:4" s="1" customFormat="1">
      <c r="D78" s="58"/>
    </row>
    <row r="79" spans="4:4" s="1" customFormat="1">
      <c r="D79" s="58"/>
    </row>
    <row r="80" spans="4:4" s="1" customFormat="1">
      <c r="D80" s="58"/>
    </row>
    <row r="81" spans="4:4" s="1" customFormat="1">
      <c r="D81" s="58"/>
    </row>
    <row r="82" spans="4:4" s="1" customFormat="1">
      <c r="D82" s="58"/>
    </row>
    <row r="83" spans="4:4" s="1" customFormat="1">
      <c r="D83" s="58"/>
    </row>
    <row r="84" spans="4:4" s="1" customFormat="1">
      <c r="D84" s="58"/>
    </row>
    <row r="85" spans="4:4" s="1" customFormat="1">
      <c r="D85" s="58"/>
    </row>
    <row r="86" spans="4:4" s="1" customFormat="1">
      <c r="D86" s="58"/>
    </row>
    <row r="87" spans="4:4" s="1" customFormat="1">
      <c r="D87" s="58"/>
    </row>
    <row r="88" spans="4:4" s="1" customFormat="1">
      <c r="D88" s="58"/>
    </row>
    <row r="89" spans="4:4" s="1" customFormat="1">
      <c r="D89" s="58"/>
    </row>
    <row r="90" spans="4:4" s="1" customFormat="1">
      <c r="D90" s="58"/>
    </row>
    <row r="91" spans="4:4" s="1" customFormat="1">
      <c r="D91" s="58"/>
    </row>
    <row r="92" spans="4:4" s="1" customFormat="1">
      <c r="D92" s="58"/>
    </row>
    <row r="93" spans="4:4" s="1" customFormat="1">
      <c r="D93" s="58"/>
    </row>
    <row r="94" spans="4:4" s="1" customFormat="1">
      <c r="D94" s="58"/>
    </row>
    <row r="95" spans="4:4" s="1" customFormat="1">
      <c r="D95" s="58"/>
    </row>
    <row r="96" spans="4:4" s="1" customFormat="1">
      <c r="D96" s="58"/>
    </row>
    <row r="97" spans="4:4" s="1" customFormat="1">
      <c r="D97" s="58"/>
    </row>
    <row r="98" spans="4:4" s="1" customFormat="1">
      <c r="D98" s="58"/>
    </row>
    <row r="99" spans="4:4" s="1" customFormat="1">
      <c r="D99" s="58"/>
    </row>
    <row r="100" spans="4:4" s="1" customFormat="1">
      <c r="D100" s="58"/>
    </row>
    <row r="101" spans="4:4" s="1" customFormat="1">
      <c r="D101" s="58"/>
    </row>
    <row r="102" spans="4:4" s="1" customFormat="1">
      <c r="D102" s="58"/>
    </row>
    <row r="103" spans="4:4" s="1" customFormat="1">
      <c r="D103" s="58"/>
    </row>
    <row r="104" spans="4:4" s="1" customFormat="1">
      <c r="D104" s="58"/>
    </row>
    <row r="105" spans="4:4" s="1" customFormat="1">
      <c r="D105" s="58"/>
    </row>
    <row r="106" spans="4:4" s="1" customFormat="1">
      <c r="D106" s="58"/>
    </row>
    <row r="107" spans="4:4" s="1" customFormat="1">
      <c r="D107" s="58"/>
    </row>
    <row r="108" spans="4:4" s="1" customFormat="1">
      <c r="D108" s="58"/>
    </row>
    <row r="109" spans="4:4" s="1" customFormat="1">
      <c r="D109" s="58"/>
    </row>
    <row r="110" spans="4:4" s="1" customFormat="1">
      <c r="D110" s="58"/>
    </row>
    <row r="111" spans="4:4" s="1" customFormat="1">
      <c r="D111" s="58"/>
    </row>
    <row r="112" spans="4:4" s="1" customFormat="1">
      <c r="D112" s="58"/>
    </row>
    <row r="113" spans="4:4" s="1" customFormat="1">
      <c r="D113" s="58"/>
    </row>
    <row r="114" spans="4:4" s="1" customFormat="1">
      <c r="D114" s="58"/>
    </row>
    <row r="115" spans="4:4" s="1" customFormat="1">
      <c r="D115" s="58"/>
    </row>
    <row r="116" spans="4:4" s="1" customFormat="1">
      <c r="D116" s="58"/>
    </row>
    <row r="117" spans="4:4" s="1" customFormat="1">
      <c r="D117" s="58"/>
    </row>
    <row r="118" spans="4:4" s="1" customFormat="1">
      <c r="D118" s="58"/>
    </row>
    <row r="119" spans="4:4" s="1" customFormat="1">
      <c r="D119" s="58"/>
    </row>
    <row r="120" spans="4:4" s="1" customFormat="1">
      <c r="D120" s="58"/>
    </row>
    <row r="121" spans="4:4" s="1" customFormat="1">
      <c r="D121" s="58"/>
    </row>
    <row r="122" spans="4:4" s="1" customFormat="1">
      <c r="D122" s="58"/>
    </row>
    <row r="123" spans="4:4" s="1" customFormat="1">
      <c r="D123" s="58"/>
    </row>
    <row r="124" spans="4:4" s="1" customFormat="1">
      <c r="D124" s="58"/>
    </row>
    <row r="125" spans="4:4" s="1" customFormat="1">
      <c r="D125" s="58"/>
    </row>
    <row r="126" spans="4:4" s="1" customFormat="1">
      <c r="D126" s="58"/>
    </row>
    <row r="127" spans="4:4" s="1" customFormat="1">
      <c r="D127" s="58"/>
    </row>
    <row r="128" spans="4:4" s="1" customFormat="1">
      <c r="D128" s="58"/>
    </row>
    <row r="129" spans="4:4" s="1" customFormat="1">
      <c r="D129" s="58"/>
    </row>
    <row r="130" spans="4:4" s="1" customFormat="1">
      <c r="D130" s="58"/>
    </row>
    <row r="131" spans="4:4" s="1" customFormat="1">
      <c r="D131" s="58"/>
    </row>
    <row r="132" spans="4:4" s="1" customFormat="1">
      <c r="D132" s="58"/>
    </row>
    <row r="133" spans="4:4" s="1" customFormat="1">
      <c r="D133" s="58"/>
    </row>
    <row r="134" spans="4:4" s="1" customFormat="1">
      <c r="D134" s="58"/>
    </row>
    <row r="135" spans="4:4" s="1" customFormat="1">
      <c r="D135" s="58"/>
    </row>
    <row r="136" spans="4:4" s="1" customFormat="1">
      <c r="D136" s="58"/>
    </row>
    <row r="137" spans="4:4" s="1" customFormat="1">
      <c r="D137" s="58"/>
    </row>
    <row r="138" spans="4:4" s="1" customFormat="1">
      <c r="D138" s="58"/>
    </row>
    <row r="139" spans="4:4" s="1" customFormat="1">
      <c r="D139" s="58"/>
    </row>
    <row r="140" spans="4:4" s="1" customFormat="1">
      <c r="D140" s="58"/>
    </row>
    <row r="141" spans="4:4" s="1" customFormat="1">
      <c r="D141" s="58"/>
    </row>
    <row r="142" spans="4:4" s="1" customFormat="1">
      <c r="D142" s="58"/>
    </row>
    <row r="143" spans="4:4" s="1" customFormat="1">
      <c r="D143" s="58"/>
    </row>
    <row r="144" spans="4:4" s="1" customFormat="1">
      <c r="D144" s="58"/>
    </row>
    <row r="145" spans="4:4" s="1" customFormat="1">
      <c r="D145" s="58"/>
    </row>
    <row r="146" spans="4:4" s="1" customFormat="1">
      <c r="D146" s="58"/>
    </row>
    <row r="147" spans="4:4" s="1" customFormat="1">
      <c r="D147" s="58"/>
    </row>
    <row r="148" spans="4:4" s="1" customFormat="1">
      <c r="D148" s="58"/>
    </row>
    <row r="149" spans="4:4" s="1" customFormat="1">
      <c r="D149" s="58"/>
    </row>
    <row r="150" spans="4:4" s="1" customFormat="1">
      <c r="D150" s="58"/>
    </row>
    <row r="151" spans="4:4" s="1" customFormat="1">
      <c r="D151" s="58"/>
    </row>
    <row r="152" spans="4:4" s="1" customFormat="1">
      <c r="D152" s="58"/>
    </row>
    <row r="153" spans="4:4" s="1" customFormat="1">
      <c r="D153" s="58"/>
    </row>
    <row r="154" spans="4:4" s="1" customFormat="1">
      <c r="D154" s="58"/>
    </row>
    <row r="155" spans="4:4" s="1" customFormat="1">
      <c r="D155" s="58"/>
    </row>
    <row r="156" spans="4:4" s="1" customFormat="1">
      <c r="D156" s="58"/>
    </row>
    <row r="157" spans="4:4" s="1" customFormat="1">
      <c r="D157" s="58"/>
    </row>
    <row r="158" spans="4:4" s="1" customFormat="1">
      <c r="D158" s="58"/>
    </row>
    <row r="159" spans="4:4" s="1" customFormat="1">
      <c r="D159" s="58"/>
    </row>
    <row r="160" spans="4:4" s="1" customFormat="1">
      <c r="D160" s="58"/>
    </row>
    <row r="161" spans="4:4" s="1" customFormat="1">
      <c r="D161" s="58"/>
    </row>
    <row r="162" spans="4:4" s="1" customFormat="1">
      <c r="D162" s="58"/>
    </row>
    <row r="163" spans="4:4" s="1" customFormat="1">
      <c r="D163" s="58"/>
    </row>
    <row r="164" spans="4:4" s="1" customFormat="1">
      <c r="D164" s="58"/>
    </row>
    <row r="165" spans="4:4" s="1" customFormat="1">
      <c r="D165" s="58"/>
    </row>
    <row r="166" spans="4:4" s="1" customFormat="1">
      <c r="D166" s="58"/>
    </row>
    <row r="167" spans="4:4" s="1" customFormat="1">
      <c r="D167" s="58"/>
    </row>
    <row r="168" spans="4:4" s="1" customFormat="1">
      <c r="D168" s="58"/>
    </row>
    <row r="169" spans="4:4" s="1" customFormat="1">
      <c r="D169" s="58"/>
    </row>
    <row r="170" spans="4:4" s="1" customFormat="1">
      <c r="D170" s="58"/>
    </row>
    <row r="171" spans="4:4" s="1" customFormat="1">
      <c r="D171" s="58"/>
    </row>
    <row r="172" spans="4:4" s="1" customFormat="1">
      <c r="D172" s="58"/>
    </row>
    <row r="173" spans="4:4" s="1" customFormat="1">
      <c r="D173" s="58"/>
    </row>
    <row r="174" spans="4:4" s="1" customFormat="1">
      <c r="D174" s="58"/>
    </row>
    <row r="175" spans="4:4" s="1" customFormat="1">
      <c r="D175" s="58"/>
    </row>
    <row r="176" spans="4:4" s="1" customFormat="1">
      <c r="D176" s="58"/>
    </row>
    <row r="177" spans="4:4" s="1" customFormat="1">
      <c r="D177" s="58"/>
    </row>
    <row r="178" spans="4:4" s="1" customFormat="1">
      <c r="D178" s="58"/>
    </row>
    <row r="179" spans="4:4" s="1" customFormat="1">
      <c r="D179" s="58"/>
    </row>
    <row r="180" spans="4:4" s="1" customFormat="1">
      <c r="D180" s="58"/>
    </row>
    <row r="181" spans="4:4" s="1" customFormat="1">
      <c r="D181" s="58"/>
    </row>
    <row r="182" spans="4:4" s="1" customFormat="1">
      <c r="D182" s="58"/>
    </row>
    <row r="183" spans="4:4" s="1" customFormat="1">
      <c r="D183" s="58"/>
    </row>
    <row r="184" spans="4:4" s="1" customFormat="1">
      <c r="D184" s="58"/>
    </row>
    <row r="185" spans="4:4" s="1" customFormat="1">
      <c r="D185" s="58"/>
    </row>
    <row r="186" spans="4:4" s="1" customFormat="1">
      <c r="D186" s="58"/>
    </row>
    <row r="187" spans="4:4" s="1" customFormat="1">
      <c r="D187" s="58"/>
    </row>
    <row r="188" spans="4:4" s="1" customFormat="1">
      <c r="D188" s="58"/>
    </row>
    <row r="189" spans="4:4" s="1" customFormat="1">
      <c r="D189" s="58"/>
    </row>
    <row r="190" spans="4:4" s="1" customFormat="1">
      <c r="D190" s="58"/>
    </row>
    <row r="191" spans="4:4" s="1" customFormat="1">
      <c r="D191" s="58"/>
    </row>
    <row r="192" spans="4:4" s="1" customFormat="1">
      <c r="D192" s="58"/>
    </row>
    <row r="193" spans="4:4" s="1" customFormat="1">
      <c r="D193" s="58"/>
    </row>
    <row r="194" spans="4:4" s="1" customFormat="1">
      <c r="D194" s="58"/>
    </row>
    <row r="195" spans="4:4" s="1" customFormat="1">
      <c r="D195" s="58"/>
    </row>
    <row r="196" spans="4:4" s="1" customFormat="1">
      <c r="D196" s="58"/>
    </row>
    <row r="197" spans="4:4" s="1" customFormat="1">
      <c r="D197" s="58"/>
    </row>
    <row r="198" spans="4:4" s="1" customFormat="1">
      <c r="D198" s="58"/>
    </row>
    <row r="199" spans="4:4" s="1" customFormat="1">
      <c r="D199" s="58"/>
    </row>
    <row r="200" spans="4:4" s="1" customFormat="1">
      <c r="D200" s="58"/>
    </row>
    <row r="201" spans="4:4" s="1" customFormat="1">
      <c r="D201" s="58"/>
    </row>
    <row r="202" spans="4:4" s="1" customFormat="1">
      <c r="D202" s="58"/>
    </row>
    <row r="203" spans="4:4" s="1" customFormat="1">
      <c r="D203" s="58"/>
    </row>
    <row r="204" spans="4:4" s="1" customFormat="1">
      <c r="D204" s="58"/>
    </row>
    <row r="205" spans="4:4" s="1" customFormat="1">
      <c r="D205" s="58"/>
    </row>
    <row r="206" spans="4:4" s="1" customFormat="1">
      <c r="D206" s="58"/>
    </row>
    <row r="207" spans="4:4" s="1" customFormat="1">
      <c r="D207" s="58"/>
    </row>
    <row r="208" spans="4:4" s="1" customFormat="1">
      <c r="D208" s="58"/>
    </row>
    <row r="209" spans="4:4" s="1" customFormat="1">
      <c r="D209" s="58"/>
    </row>
    <row r="210" spans="4:4" s="1" customFormat="1">
      <c r="D210" s="58"/>
    </row>
    <row r="211" spans="4:4" s="1" customFormat="1">
      <c r="D211" s="58"/>
    </row>
    <row r="212" spans="4:4" s="1" customFormat="1">
      <c r="D212" s="58"/>
    </row>
    <row r="213" spans="4:4" s="1" customFormat="1">
      <c r="D213" s="58"/>
    </row>
    <row r="214" spans="4:4" s="1" customFormat="1">
      <c r="D214" s="58"/>
    </row>
    <row r="215" spans="4:4" s="1" customFormat="1">
      <c r="D215" s="58"/>
    </row>
    <row r="216" spans="4:4" s="1" customFormat="1">
      <c r="D216" s="58"/>
    </row>
    <row r="217" spans="4:4" s="1" customFormat="1">
      <c r="D217" s="58"/>
    </row>
    <row r="218" spans="4:4" s="1" customFormat="1">
      <c r="D218" s="58"/>
    </row>
    <row r="219" spans="4:4" s="1" customFormat="1">
      <c r="D219" s="58"/>
    </row>
    <row r="220" spans="4:4" s="1" customFormat="1">
      <c r="D220" s="58"/>
    </row>
    <row r="221" spans="4:4" s="1" customFormat="1">
      <c r="D221" s="58"/>
    </row>
    <row r="222" spans="4:4" s="1" customFormat="1">
      <c r="D222" s="58"/>
    </row>
    <row r="223" spans="4:4" s="1" customFormat="1">
      <c r="D223" s="58"/>
    </row>
    <row r="224" spans="4:4" s="1" customFormat="1">
      <c r="D224" s="58"/>
    </row>
    <row r="225" spans="4:4" s="1" customFormat="1">
      <c r="D225" s="58"/>
    </row>
    <row r="226" spans="4:4" s="1" customFormat="1">
      <c r="D226" s="58"/>
    </row>
    <row r="227" spans="4:4" s="1" customFormat="1">
      <c r="D227" s="58"/>
    </row>
    <row r="228" spans="4:4" s="1" customFormat="1">
      <c r="D228" s="58"/>
    </row>
    <row r="229" spans="4:4" s="1" customFormat="1">
      <c r="D229" s="58"/>
    </row>
    <row r="230" spans="4:4" s="1" customFormat="1">
      <c r="D230" s="58"/>
    </row>
    <row r="231" spans="4:4" s="1" customFormat="1">
      <c r="D231" s="58"/>
    </row>
    <row r="232" spans="4:4" s="1" customFormat="1">
      <c r="D232" s="58"/>
    </row>
    <row r="233" spans="4:4" s="1" customFormat="1">
      <c r="D233" s="58"/>
    </row>
    <row r="234" spans="4:4" s="1" customFormat="1">
      <c r="D234" s="58"/>
    </row>
    <row r="235" spans="4:4" s="1" customFormat="1">
      <c r="D235" s="58"/>
    </row>
    <row r="236" spans="4:4" s="1" customFormat="1">
      <c r="D236" s="58"/>
    </row>
    <row r="237" spans="4:4" s="1" customFormat="1">
      <c r="D237" s="58"/>
    </row>
    <row r="238" spans="4:4" s="1" customFormat="1">
      <c r="D238" s="58"/>
    </row>
    <row r="239" spans="4:4" s="1" customFormat="1">
      <c r="D239" s="58"/>
    </row>
    <row r="240" spans="4:4" s="1" customFormat="1">
      <c r="D240" s="58"/>
    </row>
    <row r="241" spans="4:4" s="1" customFormat="1">
      <c r="D241" s="58"/>
    </row>
    <row r="242" spans="4:4" s="1" customFormat="1">
      <c r="D242" s="58"/>
    </row>
    <row r="243" spans="4:4" s="1" customFormat="1">
      <c r="D243" s="58"/>
    </row>
    <row r="244" spans="4:4" s="1" customFormat="1">
      <c r="D244" s="58"/>
    </row>
    <row r="245" spans="4:4" s="1" customFormat="1">
      <c r="D245" s="58"/>
    </row>
    <row r="246" spans="4:4" s="1" customFormat="1">
      <c r="D246" s="58"/>
    </row>
    <row r="247" spans="4:4" s="1" customFormat="1">
      <c r="D247" s="58"/>
    </row>
    <row r="248" spans="4:4" s="1" customFormat="1">
      <c r="D248" s="58"/>
    </row>
    <row r="249" spans="4:4" s="1" customFormat="1">
      <c r="D249" s="58"/>
    </row>
    <row r="250" spans="4:4" s="1" customFormat="1">
      <c r="D250" s="58"/>
    </row>
    <row r="251" spans="4:4" s="1" customFormat="1">
      <c r="D251" s="58"/>
    </row>
    <row r="252" spans="4:4" s="1" customFormat="1">
      <c r="D252" s="58"/>
    </row>
    <row r="253" spans="4:4" s="1" customFormat="1">
      <c r="D253" s="58"/>
    </row>
    <row r="254" spans="4:4" s="1" customFormat="1">
      <c r="D254" s="58"/>
    </row>
    <row r="255" spans="4:4" s="1" customFormat="1">
      <c r="D255" s="58"/>
    </row>
    <row r="256" spans="4:4" s="1" customFormat="1">
      <c r="D256" s="58"/>
    </row>
    <row r="257" spans="4:4" s="1" customFormat="1">
      <c r="D257" s="58"/>
    </row>
    <row r="258" spans="4:4" s="1" customFormat="1">
      <c r="D258" s="58"/>
    </row>
    <row r="259" spans="4:4" s="1" customFormat="1">
      <c r="D259" s="58"/>
    </row>
    <row r="260" spans="4:4" s="1" customFormat="1">
      <c r="D260" s="58"/>
    </row>
    <row r="261" spans="4:4" s="1" customFormat="1">
      <c r="D261" s="58"/>
    </row>
    <row r="262" spans="4:4" s="1" customFormat="1">
      <c r="D262" s="58"/>
    </row>
    <row r="263" spans="4:4" s="1" customFormat="1">
      <c r="D263" s="58"/>
    </row>
    <row r="264" spans="4:4" s="1" customFormat="1">
      <c r="D264" s="58"/>
    </row>
    <row r="265" spans="4:4" s="1" customFormat="1">
      <c r="D265" s="58"/>
    </row>
    <row r="266" spans="4:4" s="1" customFormat="1">
      <c r="D266" s="58"/>
    </row>
    <row r="267" spans="4:4" s="1" customFormat="1">
      <c r="D267" s="58"/>
    </row>
    <row r="268" spans="4:4" s="1" customFormat="1">
      <c r="D268" s="58"/>
    </row>
    <row r="269" spans="4:4" s="1" customFormat="1">
      <c r="D269" s="58"/>
    </row>
    <row r="270" spans="4:4" s="1" customFormat="1">
      <c r="D270" s="58"/>
    </row>
    <row r="271" spans="4:4" s="1" customFormat="1">
      <c r="D271" s="58"/>
    </row>
    <row r="272" spans="4:4" s="1" customFormat="1">
      <c r="D272" s="58"/>
    </row>
    <row r="273" spans="4:4" s="1" customFormat="1">
      <c r="D273" s="58"/>
    </row>
    <row r="274" spans="4:4" s="1" customFormat="1">
      <c r="D274" s="58"/>
    </row>
    <row r="275" spans="4:4" s="1" customFormat="1">
      <c r="D275" s="58"/>
    </row>
    <row r="276" spans="4:4" s="1" customFormat="1">
      <c r="D276" s="58"/>
    </row>
    <row r="277" spans="4:4" s="1" customFormat="1">
      <c r="D277" s="58"/>
    </row>
    <row r="278" spans="4:4" s="1" customFormat="1">
      <c r="D278" s="58"/>
    </row>
    <row r="279" spans="4:4" s="1" customFormat="1">
      <c r="D279" s="58"/>
    </row>
    <row r="280" spans="4:4" s="1" customFormat="1">
      <c r="D280" s="58"/>
    </row>
    <row r="281" spans="4:4" s="1" customFormat="1">
      <c r="D281" s="58"/>
    </row>
    <row r="282" spans="4:4" s="1" customFormat="1">
      <c r="D282" s="58"/>
    </row>
    <row r="283" spans="4:4" s="1" customFormat="1">
      <c r="D283" s="58"/>
    </row>
    <row r="284" spans="4:4" s="1" customFormat="1">
      <c r="D284" s="58"/>
    </row>
    <row r="285" spans="4:4" s="1" customFormat="1">
      <c r="D285" s="58"/>
    </row>
    <row r="286" spans="4:4" s="1" customFormat="1">
      <c r="D286" s="58"/>
    </row>
    <row r="287" spans="4:4" s="1" customFormat="1">
      <c r="D287" s="58"/>
    </row>
    <row r="288" spans="4:4" s="1" customFormat="1">
      <c r="D288" s="58"/>
    </row>
    <row r="289" spans="4:4" s="1" customFormat="1">
      <c r="D289" s="58"/>
    </row>
    <row r="290" spans="4:4" s="1" customFormat="1">
      <c r="D290" s="58"/>
    </row>
    <row r="291" spans="4:4" s="1" customFormat="1">
      <c r="D291" s="58"/>
    </row>
    <row r="292" spans="4:4" s="1" customFormat="1">
      <c r="D292" s="58"/>
    </row>
    <row r="293" spans="4:4" s="1" customFormat="1">
      <c r="D293" s="58"/>
    </row>
    <row r="294" spans="4:4" s="1" customFormat="1">
      <c r="D294" s="58"/>
    </row>
    <row r="295" spans="4:4" s="1" customFormat="1">
      <c r="D295" s="58"/>
    </row>
    <row r="296" spans="4:4" s="1" customFormat="1">
      <c r="D296" s="58"/>
    </row>
  </sheetData>
  <mergeCells count="16">
    <mergeCell ref="Q4:Q5"/>
    <mergeCell ref="A23:A24"/>
    <mergeCell ref="B23:B24"/>
    <mergeCell ref="D23:D24"/>
    <mergeCell ref="E23:E24"/>
    <mergeCell ref="P23:P24"/>
    <mergeCell ref="Q23:Q24"/>
    <mergeCell ref="A1:P1"/>
    <mergeCell ref="F2:O2"/>
    <mergeCell ref="A26:B26"/>
    <mergeCell ref="F26:O26"/>
    <mergeCell ref="A4:A5"/>
    <mergeCell ref="B4:B5"/>
    <mergeCell ref="D4:D5"/>
    <mergeCell ref="E4:E5"/>
    <mergeCell ref="P4:P5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87C9492C21DD674B886ECCDE0D2E90D0" ma:contentTypeVersion="16" ma:contentTypeDescription="새 문서를 만듭니다." ma:contentTypeScope="" ma:versionID="64fdbc3b8b2ae6e0597f41b0135b0037">
  <xsd:schema xmlns:xsd="http://www.w3.org/2001/XMLSchema" xmlns:xs="http://www.w3.org/2001/XMLSchema" xmlns:p="http://schemas.microsoft.com/office/2006/metadata/properties" xmlns:ns2="34e4afa6-1fe2-4e4e-8e94-58e1aa9a7f96" xmlns:ns3="6267b387-5353-4763-9cda-0d737d3349f4" targetNamespace="http://schemas.microsoft.com/office/2006/metadata/properties" ma:root="true" ma:fieldsID="46a73febed14ad2078507fb290b1ce0d" ns2:_="" ns3:_="">
    <xsd:import namespace="34e4afa6-1fe2-4e4e-8e94-58e1aa9a7f96"/>
    <xsd:import namespace="6267b387-5353-4763-9cda-0d737d3349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4afa6-1fe2-4e4e-8e94-58e1aa9a7f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이미지 태그" ma:readOnly="false" ma:fieldId="{5cf76f15-5ced-4ddc-b409-7134ff3c332f}" ma:taxonomyMulti="true" ma:sspId="fa806a28-81df-4e69-92c9-8da06b8f91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7b387-5353-4763-9cda-0d737d3349f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공유 대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세부 정보 공유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70a2f8-2999-4b06-87d3-6138b5f01c51}" ma:internalName="TaxCatchAll" ma:showField="CatchAllData" ma:web="6267b387-5353-4763-9cda-0d737d3349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267b387-5353-4763-9cda-0d737d3349f4" xsi:nil="true"/>
    <lcf76f155ced4ddcb4097134ff3c332f xmlns="34e4afa6-1fe2-4e4e-8e94-58e1aa9a7f9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9CD9235-D391-4A63-9D55-2023E11765CC}"/>
</file>

<file path=customXml/itemProps2.xml><?xml version="1.0" encoding="utf-8"?>
<ds:datastoreItem xmlns:ds="http://schemas.openxmlformats.org/officeDocument/2006/customXml" ds:itemID="{D0D2B066-D77F-4003-B4EC-15A955CA953B}"/>
</file>

<file path=customXml/itemProps3.xml><?xml version="1.0" encoding="utf-8"?>
<ds:datastoreItem xmlns:ds="http://schemas.openxmlformats.org/officeDocument/2006/customXml" ds:itemID="{31055188-9746-4C6D-90B3-FEF250AF15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林智繁</dc:creator>
  <cp:lastModifiedBy>gvcc</cp:lastModifiedBy>
  <dcterms:created xsi:type="dcterms:W3CDTF">2015-06-05T18:19:34Z</dcterms:created>
  <dcterms:modified xsi:type="dcterms:W3CDTF">2023-03-09T09:25:27Z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0x01010087C9492C21DD674B886ECCDE0D2E90D0</vt:lpwstr>
  </property>
</Properties>
</file>