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AA2BA0AE-4ADB-47DF-8931-50E0B0FA57F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1" l="1"/>
  <c r="J5" i="1"/>
  <c r="K7" i="1"/>
  <c r="J7" i="1"/>
  <c r="K9" i="1"/>
  <c r="J9" i="1"/>
  <c r="K11" i="1"/>
  <c r="J11" i="1"/>
  <c r="K13" i="1"/>
  <c r="J13" i="1"/>
  <c r="K15" i="1"/>
  <c r="J15" i="1"/>
  <c r="K27" i="1"/>
  <c r="J27" i="1"/>
  <c r="F27" i="1"/>
  <c r="E27" i="1"/>
  <c r="F15" i="1"/>
  <c r="E15" i="1"/>
  <c r="F13" i="1"/>
  <c r="E13" i="1"/>
  <c r="F11" i="1"/>
  <c r="E11" i="1"/>
  <c r="F9" i="1"/>
  <c r="E9" i="1"/>
  <c r="F7" i="1"/>
  <c r="E7" i="1"/>
  <c r="F5" i="1"/>
  <c r="E5" i="1"/>
  <c r="K3" i="1"/>
  <c r="J3" i="1"/>
  <c r="E3" i="1"/>
  <c r="F3" i="1"/>
  <c r="E20" i="1"/>
  <c r="F20" i="1"/>
  <c r="K20" i="1"/>
  <c r="J20" i="1"/>
</calcChain>
</file>

<file path=xl/sharedStrings.xml><?xml version="1.0" encoding="utf-8"?>
<sst xmlns="http://schemas.openxmlformats.org/spreadsheetml/2006/main" count="103" uniqueCount="87">
  <si>
    <t>read 0 1</t>
  </si>
  <si>
    <t>read 0 10</t>
  </si>
  <si>
    <t>read 0 12</t>
  </si>
  <si>
    <t>read 0 13</t>
  </si>
  <si>
    <t>read 0 14</t>
  </si>
  <si>
    <t>read 0 15</t>
  </si>
  <si>
    <t>read 0 19</t>
  </si>
  <si>
    <t>write 0 D 1F</t>
  </si>
  <si>
    <t>write 0 E 467</t>
  </si>
  <si>
    <t>write 0 d 401F</t>
  </si>
  <si>
    <t>read 0 e</t>
  </si>
  <si>
    <t>03C3</t>
  </si>
  <si>
    <t>write 0 D 1f</t>
  </si>
  <si>
    <t>write 0 E 468</t>
  </si>
  <si>
    <t>read 1 1</t>
  </si>
  <si>
    <t>read 1 10</t>
  </si>
  <si>
    <t>read 1 12</t>
  </si>
  <si>
    <t>read 1 13</t>
  </si>
  <si>
    <t>read 1 14</t>
  </si>
  <si>
    <t>read 1 15</t>
  </si>
  <si>
    <t>read 1 19</t>
  </si>
  <si>
    <t>write 1 D 1F</t>
  </si>
  <si>
    <t>write 1 E 467</t>
  </si>
  <si>
    <t>write 1 d 401F</t>
  </si>
  <si>
    <t>read 1 e</t>
  </si>
  <si>
    <t>0FC3</t>
  </si>
  <si>
    <t>write 1 D 1f</t>
  </si>
  <si>
    <t>write 1 E 468</t>
  </si>
  <si>
    <t>ETH1</t>
  </si>
  <si>
    <t>ETH2</t>
  </si>
  <si>
    <t>0F</t>
  </si>
  <si>
    <t>C3</t>
  </si>
  <si>
    <t>Bit</t>
  </si>
  <si>
    <t>100Base-TX, FD</t>
  </si>
  <si>
    <t>100Base-TX, HD</t>
  </si>
  <si>
    <t>10Base-Te, FD</t>
  </si>
  <si>
    <t>10Base-Te, HD</t>
  </si>
  <si>
    <t>Extended Cap</t>
  </si>
  <si>
    <t>Auto Neg</t>
  </si>
  <si>
    <t>Preamb Supp</t>
  </si>
  <si>
    <t>Full Duplex</t>
  </si>
  <si>
    <t>No Interrupts</t>
  </si>
  <si>
    <t>MDI/MDIX Crossover</t>
  </si>
  <si>
    <t xml:space="preserve">No False Carrier Sense </t>
  </si>
  <si>
    <t>No Receive Error</t>
  </si>
  <si>
    <t>Auto-MDIX</t>
  </si>
  <si>
    <t>LED Config 1</t>
  </si>
  <si>
    <t>PHY Addr</t>
  </si>
  <si>
    <t>CRS Strap Mode 4</t>
  </si>
  <si>
    <t>COL Strap Mode</t>
  </si>
  <si>
    <t>REG</t>
  </si>
  <si>
    <t>BMSR</t>
  </si>
  <si>
    <t>PHYSTS</t>
  </si>
  <si>
    <t>MISR1</t>
  </si>
  <si>
    <t>MISR2</t>
  </si>
  <si>
    <t>FCSCR</t>
  </si>
  <si>
    <t>RECR</t>
  </si>
  <si>
    <t>PHYCR</t>
  </si>
  <si>
    <t>SOR1</t>
  </si>
  <si>
    <t>SOR2</t>
  </si>
  <si>
    <t>Link Status</t>
  </si>
  <si>
    <t>RX_D1 Strap Mode</t>
  </si>
  <si>
    <t>00: Mode 1</t>
  </si>
  <si>
    <t>11: Mode 4</t>
  </si>
  <si>
    <t>RX_DV Strap Mode</t>
  </si>
  <si>
    <t>RX_D0 Strap Mode</t>
  </si>
  <si>
    <t>FX_EN = 0; PHY_AD0 = 0</t>
  </si>
  <si>
    <t>FX_EN = 0; PHY_AD0 = 1</t>
  </si>
  <si>
    <t>AN_1 = 1, PHY_AD1 = 0</t>
  </si>
  <si>
    <t>RGMII_EN = 0</t>
  </si>
  <si>
    <t>Reserved</t>
  </si>
  <si>
    <t>EEE_EN = 0, PHY_AD2 = 0</t>
  </si>
  <si>
    <t>RX_ER Strap Mode</t>
  </si>
  <si>
    <t>AMDIX_EN = 1 (auto)</t>
  </si>
  <si>
    <t>LED_SPEED = 0</t>
  </si>
  <si>
    <t>LED_CFG = 1</t>
  </si>
  <si>
    <t>ON = good Link</t>
  </si>
  <si>
    <t>OFF = No Link</t>
  </si>
  <si>
    <t>XI_50 = 0</t>
  </si>
  <si>
    <t>RMII_EN = 0</t>
  </si>
  <si>
    <t>LED_0 Strap Mode</t>
  </si>
  <si>
    <t>AN_0 = 1</t>
  </si>
  <si>
    <t>RX_D3 Strap Mode</t>
  </si>
  <si>
    <t>RX_D2 Strap Mode</t>
  </si>
  <si>
    <t>AN_EN = 1, PHY_AD4 = 0</t>
  </si>
  <si>
    <t>FLD_EN = 0, PHY_AD3 = 0</t>
  </si>
  <si>
    <t>Last register dump before link loss at ETH2 (!!!) -&gt; No Change compared to readouts before when link loss pappened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</si>
</sst>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quotePrefix="1" applyAlignment="1">
      <alignment horizontal="right"/>
    </xf>
    <xf numFmtId="0" fontId="0" fillId="0" borderId="0" xfId="0" applyFill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tabSelected="1" zoomScale="85" zoomScaleNormal="85" workbookViewId="0">
      <selection activeCell="P17" sqref="P17"/>
    </sheetView>
  </sheetViews>
  <sheetFormatPr defaultRowHeight="15" x14ac:dyDescent="0.25"/>
  <cols>
    <col min="2" max="2" width="13.28515625" bestFit="1" customWidth="1"/>
    <col min="3" max="3" width="3" bestFit="1" customWidth="1"/>
    <col min="4" max="4" width="3.140625" bestFit="1" customWidth="1"/>
    <col min="5" max="5" width="13.28515625" bestFit="1" customWidth="1"/>
    <col min="6" max="6" width="11" bestFit="1" customWidth="1"/>
    <col min="7" max="7" width="13.28515625" bestFit="1" customWidth="1"/>
    <col min="8" max="8" width="3" bestFit="1" customWidth="1"/>
    <col min="9" max="9" width="3.140625" bestFit="1" customWidth="1"/>
    <col min="10" max="10" width="11" bestFit="1" customWidth="1"/>
    <col min="12" max="12" width="10.7109375" bestFit="1" customWidth="1"/>
    <col min="13" max="13" width="17.85546875" customWidth="1"/>
    <col min="14" max="14" width="14.7109375" bestFit="1" customWidth="1"/>
    <col min="15" max="15" width="13.42578125" bestFit="1" customWidth="1"/>
    <col min="16" max="16" width="19.5703125" bestFit="1" customWidth="1"/>
    <col min="17" max="17" width="11.140625" customWidth="1"/>
    <col min="19" max="19" width="10.42578125" customWidth="1"/>
    <col min="21" max="21" width="12.7109375" bestFit="1" customWidth="1"/>
    <col min="22" max="22" width="11.7109375" bestFit="1" customWidth="1"/>
    <col min="23" max="23" width="6.7109375" customWidth="1"/>
    <col min="24" max="24" width="10.42578125" bestFit="1" customWidth="1"/>
    <col min="25" max="25" width="12" customWidth="1"/>
    <col min="27" max="27" width="13.28515625" bestFit="1" customWidth="1"/>
  </cols>
  <sheetData>
    <row r="1" spans="1:27" x14ac:dyDescent="0.25">
      <c r="A1" t="s">
        <v>50</v>
      </c>
      <c r="B1" t="s">
        <v>28</v>
      </c>
      <c r="G1" t="s">
        <v>29</v>
      </c>
      <c r="L1" t="s">
        <v>32</v>
      </c>
      <c r="Y1" t="s">
        <v>60</v>
      </c>
    </row>
    <row r="2" spans="1:27" x14ac:dyDescent="0.25">
      <c r="A2" t="s">
        <v>51</v>
      </c>
      <c r="B2" s="1" t="s">
        <v>0</v>
      </c>
      <c r="G2" s="1" t="s">
        <v>14</v>
      </c>
      <c r="L2">
        <v>15</v>
      </c>
      <c r="M2">
        <v>14</v>
      </c>
      <c r="N2">
        <v>13</v>
      </c>
      <c r="O2">
        <v>12</v>
      </c>
      <c r="P2">
        <v>11</v>
      </c>
      <c r="Q2">
        <v>10</v>
      </c>
      <c r="R2">
        <v>9</v>
      </c>
      <c r="S2">
        <v>8</v>
      </c>
      <c r="T2">
        <v>7</v>
      </c>
      <c r="U2">
        <v>6</v>
      </c>
      <c r="V2">
        <v>5</v>
      </c>
      <c r="W2">
        <v>4</v>
      </c>
      <c r="X2">
        <v>3</v>
      </c>
      <c r="Y2">
        <v>2</v>
      </c>
      <c r="Z2">
        <v>1</v>
      </c>
      <c r="AA2">
        <v>0</v>
      </c>
    </row>
    <row r="3" spans="1:27" x14ac:dyDescent="0.25">
      <c r="B3" s="1">
        <v>7849</v>
      </c>
      <c r="C3">
        <v>78</v>
      </c>
      <c r="D3">
        <v>49</v>
      </c>
      <c r="E3" t="str">
        <f>HEX2BIN(C3,8)</f>
        <v>01111000</v>
      </c>
      <c r="F3" t="str">
        <f>HEX2BIN(D3,8)</f>
        <v>01001001</v>
      </c>
      <c r="G3" s="1">
        <v>7849</v>
      </c>
      <c r="H3">
        <v>78</v>
      </c>
      <c r="I3">
        <v>49</v>
      </c>
      <c r="J3" t="str">
        <f>HEX2BIN(H3,8)</f>
        <v>01111000</v>
      </c>
      <c r="K3" t="str">
        <f>HEX2BIN(I3,8)</f>
        <v>01001001</v>
      </c>
      <c r="M3" t="s">
        <v>33</v>
      </c>
      <c r="N3" t="s">
        <v>34</v>
      </c>
      <c r="O3" t="s">
        <v>35</v>
      </c>
      <c r="P3" t="s">
        <v>36</v>
      </c>
      <c r="U3" t="s">
        <v>39</v>
      </c>
      <c r="X3" t="s">
        <v>38</v>
      </c>
      <c r="AA3" t="s">
        <v>37</v>
      </c>
    </row>
    <row r="4" spans="1:27" x14ac:dyDescent="0.25">
      <c r="A4" t="s">
        <v>52</v>
      </c>
      <c r="B4" s="1" t="s">
        <v>1</v>
      </c>
      <c r="G4" s="1" t="s">
        <v>15</v>
      </c>
    </row>
    <row r="5" spans="1:27" x14ac:dyDescent="0.25">
      <c r="B5" s="1">
        <v>2</v>
      </c>
      <c r="C5">
        <v>0</v>
      </c>
      <c r="D5">
        <v>2</v>
      </c>
      <c r="E5" t="str">
        <f>HEX2BIN(C5,8)</f>
        <v>00000000</v>
      </c>
      <c r="F5" t="str">
        <f>HEX2BIN(D5,8)</f>
        <v>00000010</v>
      </c>
      <c r="G5" s="1">
        <v>2</v>
      </c>
      <c r="H5">
        <v>0</v>
      </c>
      <c r="I5">
        <v>2</v>
      </c>
      <c r="J5" t="str">
        <f>HEX2BIN(H5,8)</f>
        <v>00000000</v>
      </c>
      <c r="K5" t="str">
        <f>HEX2BIN(I5,8)</f>
        <v>00000010</v>
      </c>
      <c r="Y5" t="s">
        <v>40</v>
      </c>
    </row>
    <row r="6" spans="1:27" x14ac:dyDescent="0.25">
      <c r="A6" t="s">
        <v>53</v>
      </c>
      <c r="B6" s="1" t="s">
        <v>2</v>
      </c>
      <c r="G6" s="1" t="s">
        <v>16</v>
      </c>
    </row>
    <row r="7" spans="1:27" x14ac:dyDescent="0.25">
      <c r="B7" s="1">
        <v>0</v>
      </c>
      <c r="C7">
        <v>0</v>
      </c>
      <c r="D7">
        <v>0</v>
      </c>
      <c r="E7" t="str">
        <f>HEX2BIN(C7,8)</f>
        <v>00000000</v>
      </c>
      <c r="F7" t="str">
        <f>HEX2BIN(D7,8)</f>
        <v>00000000</v>
      </c>
      <c r="G7" s="1">
        <v>0</v>
      </c>
      <c r="H7">
        <v>0</v>
      </c>
      <c r="I7">
        <v>0</v>
      </c>
      <c r="J7" t="str">
        <f>HEX2BIN(H7,8)</f>
        <v>00000000</v>
      </c>
      <c r="K7" t="str">
        <f>HEX2BIN(I7,8)</f>
        <v>00000000</v>
      </c>
      <c r="M7" t="s">
        <v>41</v>
      </c>
    </row>
    <row r="8" spans="1:27" x14ac:dyDescent="0.25">
      <c r="A8" t="s">
        <v>54</v>
      </c>
      <c r="B8" s="1" t="s">
        <v>3</v>
      </c>
      <c r="G8" s="1" t="s">
        <v>17</v>
      </c>
    </row>
    <row r="9" spans="1:27" x14ac:dyDescent="0.25">
      <c r="B9" s="1">
        <v>800</v>
      </c>
      <c r="C9">
        <v>8</v>
      </c>
      <c r="D9">
        <v>0</v>
      </c>
      <c r="E9" t="str">
        <f>HEX2BIN(C9,8)</f>
        <v>00001000</v>
      </c>
      <c r="F9" t="str">
        <f>HEX2BIN(D9,8)</f>
        <v>00000000</v>
      </c>
      <c r="G9" s="1">
        <v>800</v>
      </c>
      <c r="H9">
        <v>8</v>
      </c>
      <c r="I9">
        <v>0</v>
      </c>
      <c r="J9" t="str">
        <f>HEX2BIN(H9,8)</f>
        <v>00001000</v>
      </c>
      <c r="K9" t="str">
        <f>HEX2BIN(I9,8)</f>
        <v>00000000</v>
      </c>
      <c r="P9" t="s">
        <v>42</v>
      </c>
    </row>
    <row r="10" spans="1:27" x14ac:dyDescent="0.25">
      <c r="A10" t="s">
        <v>55</v>
      </c>
      <c r="B10" s="1" t="s">
        <v>4</v>
      </c>
      <c r="G10" s="1" t="s">
        <v>18</v>
      </c>
    </row>
    <row r="11" spans="1:27" x14ac:dyDescent="0.25">
      <c r="B11" s="1">
        <v>0</v>
      </c>
      <c r="C11">
        <v>0</v>
      </c>
      <c r="D11">
        <v>0</v>
      </c>
      <c r="E11" t="str">
        <f>HEX2BIN(C11,8)</f>
        <v>00000000</v>
      </c>
      <c r="F11" t="str">
        <f>HEX2BIN(D11,8)</f>
        <v>00000000</v>
      </c>
      <c r="G11" s="1">
        <v>0</v>
      </c>
      <c r="H11">
        <v>0</v>
      </c>
      <c r="I11">
        <v>0</v>
      </c>
      <c r="J11" t="str">
        <f>HEX2BIN(H11,8)</f>
        <v>00000000</v>
      </c>
      <c r="K11" t="str">
        <f>HEX2BIN(I11,8)</f>
        <v>00000000</v>
      </c>
      <c r="L11" t="s">
        <v>43</v>
      </c>
    </row>
    <row r="12" spans="1:27" x14ac:dyDescent="0.25">
      <c r="A12" t="s">
        <v>56</v>
      </c>
      <c r="B12" s="1" t="s">
        <v>5</v>
      </c>
      <c r="G12" s="1" t="s">
        <v>19</v>
      </c>
    </row>
    <row r="13" spans="1:27" x14ac:dyDescent="0.25">
      <c r="B13" s="1">
        <v>0</v>
      </c>
      <c r="C13">
        <v>0</v>
      </c>
      <c r="D13">
        <v>0</v>
      </c>
      <c r="E13" t="str">
        <f>HEX2BIN(C13,8)</f>
        <v>00000000</v>
      </c>
      <c r="F13" t="str">
        <f>HEX2BIN(D13,8)</f>
        <v>00000000</v>
      </c>
      <c r="G13" s="1">
        <v>0</v>
      </c>
      <c r="H13">
        <v>0</v>
      </c>
      <c r="I13">
        <v>0</v>
      </c>
      <c r="J13" t="str">
        <f>HEX2BIN(H13,8)</f>
        <v>00000000</v>
      </c>
      <c r="K13" t="str">
        <f>HEX2BIN(I13,8)</f>
        <v>00000000</v>
      </c>
      <c r="L13" t="s">
        <v>44</v>
      </c>
    </row>
    <row r="14" spans="1:27" x14ac:dyDescent="0.25">
      <c r="A14" t="s">
        <v>57</v>
      </c>
      <c r="B14" s="1" t="s">
        <v>6</v>
      </c>
      <c r="G14" s="1" t="s">
        <v>20</v>
      </c>
    </row>
    <row r="15" spans="1:27" x14ac:dyDescent="0.25">
      <c r="B15" s="1">
        <v>8020</v>
      </c>
      <c r="C15">
        <v>80</v>
      </c>
      <c r="D15">
        <v>20</v>
      </c>
      <c r="E15" t="str">
        <f>HEX2BIN(C15,8)</f>
        <v>10000000</v>
      </c>
      <c r="F15" t="str">
        <f>HEX2BIN(D15,8)</f>
        <v>00100000</v>
      </c>
      <c r="G15" s="1">
        <v>8021</v>
      </c>
      <c r="H15">
        <v>80</v>
      </c>
      <c r="I15">
        <v>21</v>
      </c>
      <c r="J15" t="str">
        <f>HEX2BIN(H15,8)</f>
        <v>10000000</v>
      </c>
      <c r="K15" t="str">
        <f>HEX2BIN(I15,8)</f>
        <v>00100001</v>
      </c>
      <c r="L15" t="s">
        <v>45</v>
      </c>
      <c r="V15" t="s">
        <v>46</v>
      </c>
      <c r="AA15" t="s">
        <v>47</v>
      </c>
    </row>
    <row r="16" spans="1:27" x14ac:dyDescent="0.25">
      <c r="B16" s="1" t="s">
        <v>7</v>
      </c>
      <c r="G16" s="1" t="s">
        <v>21</v>
      </c>
    </row>
    <row r="17" spans="1:27" x14ac:dyDescent="0.25">
      <c r="A17" t="s">
        <v>58</v>
      </c>
      <c r="B17" s="1" t="s">
        <v>8</v>
      </c>
      <c r="G17" s="1" t="s">
        <v>22</v>
      </c>
    </row>
    <row r="18" spans="1:27" x14ac:dyDescent="0.25">
      <c r="B18" s="1" t="s">
        <v>9</v>
      </c>
      <c r="G18" s="1" t="s">
        <v>23</v>
      </c>
    </row>
    <row r="19" spans="1:27" x14ac:dyDescent="0.25">
      <c r="B19" s="1" t="s">
        <v>10</v>
      </c>
      <c r="G19" s="1" t="s">
        <v>24</v>
      </c>
    </row>
    <row r="20" spans="1:27" x14ac:dyDescent="0.25">
      <c r="B20" s="1" t="s">
        <v>11</v>
      </c>
      <c r="C20">
        <v>3</v>
      </c>
      <c r="D20" t="s">
        <v>31</v>
      </c>
      <c r="E20" t="str">
        <f>HEX2BIN(C20,8)</f>
        <v>00000011</v>
      </c>
      <c r="F20" t="str">
        <f>HEX2BIN(D20,8)</f>
        <v>11000011</v>
      </c>
      <c r="G20" s="1" t="s">
        <v>25</v>
      </c>
      <c r="H20" s="2" t="s">
        <v>30</v>
      </c>
      <c r="I20" s="2" t="s">
        <v>31</v>
      </c>
      <c r="J20" t="str">
        <f>HEX2BIN(H20,8)</f>
        <v>00001111</v>
      </c>
      <c r="K20" t="str">
        <f>HEX2BIN(I20,8)</f>
        <v>11000011</v>
      </c>
      <c r="L20" s="8" t="s">
        <v>61</v>
      </c>
      <c r="M20" s="9"/>
      <c r="N20" s="8" t="s">
        <v>65</v>
      </c>
      <c r="O20" s="9"/>
      <c r="P20" s="6" t="s">
        <v>49</v>
      </c>
      <c r="Q20" s="6"/>
      <c r="R20" s="6" t="s">
        <v>72</v>
      </c>
      <c r="S20" s="6"/>
      <c r="T20" s="6" t="s">
        <v>48</v>
      </c>
      <c r="U20" s="6"/>
      <c r="V20" s="7" t="s">
        <v>64</v>
      </c>
      <c r="W20" s="7"/>
      <c r="X20" s="7" t="s">
        <v>70</v>
      </c>
      <c r="Y20" s="7"/>
      <c r="Z20" s="6" t="s">
        <v>80</v>
      </c>
      <c r="AA20" s="6"/>
    </row>
    <row r="21" spans="1:27" x14ac:dyDescent="0.25">
      <c r="B21" s="1"/>
      <c r="G21" s="1"/>
      <c r="H21" s="2"/>
      <c r="I21" s="2"/>
      <c r="L21" s="3" t="s">
        <v>62</v>
      </c>
      <c r="M21" s="3"/>
      <c r="N21" s="3" t="s">
        <v>62</v>
      </c>
      <c r="O21" s="3"/>
      <c r="P21" s="3" t="s">
        <v>62</v>
      </c>
      <c r="Q21" s="3"/>
      <c r="R21" s="3" t="s">
        <v>63</v>
      </c>
      <c r="S21" s="3"/>
      <c r="T21" s="5" t="s">
        <v>63</v>
      </c>
      <c r="U21" s="5"/>
      <c r="V21" s="5" t="s">
        <v>62</v>
      </c>
      <c r="W21" s="5"/>
      <c r="Z21" s="5" t="s">
        <v>63</v>
      </c>
      <c r="AA21" s="5"/>
    </row>
    <row r="22" spans="1:27" x14ac:dyDescent="0.25">
      <c r="B22" s="1"/>
      <c r="G22" s="1"/>
      <c r="H22" s="2"/>
      <c r="I22" s="2"/>
      <c r="L22" s="3" t="s">
        <v>71</v>
      </c>
      <c r="M22" s="3"/>
      <c r="N22" s="3" t="s">
        <v>68</v>
      </c>
      <c r="O22" s="3"/>
      <c r="P22" t="s">
        <v>66</v>
      </c>
      <c r="R22" s="3" t="s">
        <v>69</v>
      </c>
      <c r="S22" s="3"/>
      <c r="T22" s="5" t="s">
        <v>74</v>
      </c>
      <c r="U22" s="5"/>
      <c r="V22" s="5" t="s">
        <v>78</v>
      </c>
      <c r="W22" s="5"/>
      <c r="Z22" s="5" t="s">
        <v>81</v>
      </c>
      <c r="AA22" s="5"/>
    </row>
    <row r="23" spans="1:27" x14ac:dyDescent="0.25">
      <c r="B23" s="1" t="s">
        <v>12</v>
      </c>
      <c r="G23" s="1" t="s">
        <v>26</v>
      </c>
      <c r="P23" s="3" t="s">
        <v>63</v>
      </c>
      <c r="Q23" s="3"/>
      <c r="R23" t="s">
        <v>73</v>
      </c>
      <c r="T23" s="5" t="s">
        <v>75</v>
      </c>
      <c r="U23" s="5"/>
      <c r="V23" s="5" t="s">
        <v>79</v>
      </c>
      <c r="W23" s="5"/>
    </row>
    <row r="24" spans="1:27" x14ac:dyDescent="0.25">
      <c r="A24" t="s">
        <v>59</v>
      </c>
      <c r="B24" s="1" t="s">
        <v>13</v>
      </c>
      <c r="G24" s="1" t="s">
        <v>27</v>
      </c>
      <c r="P24" t="s">
        <v>67</v>
      </c>
      <c r="T24" t="s">
        <v>76</v>
      </c>
    </row>
    <row r="25" spans="1:27" x14ac:dyDescent="0.25">
      <c r="B25" s="1" t="s">
        <v>9</v>
      </c>
      <c r="G25" s="1" t="s">
        <v>23</v>
      </c>
      <c r="T25" t="s">
        <v>77</v>
      </c>
    </row>
    <row r="26" spans="1:27" x14ac:dyDescent="0.25">
      <c r="B26" s="1" t="s">
        <v>10</v>
      </c>
      <c r="G26" s="1" t="s">
        <v>24</v>
      </c>
    </row>
    <row r="27" spans="1:27" x14ac:dyDescent="0.25">
      <c r="B27" s="1">
        <v>0</v>
      </c>
      <c r="C27">
        <v>0</v>
      </c>
      <c r="D27">
        <v>0</v>
      </c>
      <c r="E27" t="str">
        <f>HEX2BIN(C27,8)</f>
        <v>00000000</v>
      </c>
      <c r="F27" t="str">
        <f>HEX2BIN(D27,8)</f>
        <v>00000000</v>
      </c>
      <c r="G27" s="1">
        <v>0</v>
      </c>
      <c r="H27">
        <v>0</v>
      </c>
      <c r="I27">
        <v>0</v>
      </c>
      <c r="J27" t="str">
        <f>HEX2BIN(H27,8)</f>
        <v>00000000</v>
      </c>
      <c r="K27" t="str">
        <f>HEX2BIN(I27,8)</f>
        <v>00000000</v>
      </c>
      <c r="L27" s="6" t="s">
        <v>70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 t="s">
        <v>82</v>
      </c>
      <c r="Y27" s="6"/>
      <c r="Z27" s="6" t="s">
        <v>83</v>
      </c>
      <c r="AA27" s="6"/>
    </row>
    <row r="28" spans="1:27" x14ac:dyDescent="0.25">
      <c r="X28" t="s">
        <v>62</v>
      </c>
      <c r="Z28" t="s">
        <v>62</v>
      </c>
    </row>
    <row r="29" spans="1:27" x14ac:dyDescent="0.25">
      <c r="X29" t="s">
        <v>84</v>
      </c>
      <c r="Z29" t="s">
        <v>85</v>
      </c>
    </row>
    <row r="31" spans="1:27" x14ac:dyDescent="0.25">
      <c r="A31" t="s">
        <v>86</v>
      </c>
    </row>
    <row r="32" spans="1:27" x14ac:dyDescent="0.25">
      <c r="B32">
        <v>7849</v>
      </c>
      <c r="G32">
        <v>7849</v>
      </c>
    </row>
    <row r="33" spans="2:7" x14ac:dyDescent="0.25">
      <c r="B33">
        <v>2</v>
      </c>
      <c r="G33">
        <v>2</v>
      </c>
    </row>
    <row r="34" spans="2:7" x14ac:dyDescent="0.25">
      <c r="B34">
        <v>0</v>
      </c>
      <c r="G34">
        <v>0</v>
      </c>
    </row>
    <row r="35" spans="2:7" x14ac:dyDescent="0.25">
      <c r="B35">
        <v>800</v>
      </c>
      <c r="G35">
        <v>800</v>
      </c>
    </row>
    <row r="36" spans="2:7" x14ac:dyDescent="0.25">
      <c r="B36">
        <v>0</v>
      </c>
      <c r="G36">
        <v>0</v>
      </c>
    </row>
    <row r="37" spans="2:7" x14ac:dyDescent="0.25">
      <c r="B37">
        <v>0</v>
      </c>
      <c r="G37">
        <v>0</v>
      </c>
    </row>
    <row r="38" spans="2:7" x14ac:dyDescent="0.25">
      <c r="B38">
        <v>8020</v>
      </c>
      <c r="G38">
        <v>8021</v>
      </c>
    </row>
    <row r="39" spans="2:7" x14ac:dyDescent="0.25">
      <c r="B39" s="4" t="s">
        <v>11</v>
      </c>
      <c r="G39" s="4" t="s">
        <v>25</v>
      </c>
    </row>
    <row r="40" spans="2:7" x14ac:dyDescent="0.25">
      <c r="B40">
        <v>0</v>
      </c>
      <c r="G40">
        <v>0</v>
      </c>
    </row>
  </sheetData>
  <mergeCells count="11">
    <mergeCell ref="L27:W27"/>
    <mergeCell ref="X27:Y27"/>
    <mergeCell ref="Z27:AA27"/>
    <mergeCell ref="X20:Y20"/>
    <mergeCell ref="V20:W20"/>
    <mergeCell ref="L20:M20"/>
    <mergeCell ref="N20:O20"/>
    <mergeCell ref="T20:U20"/>
    <mergeCell ref="Z20:AA20"/>
    <mergeCell ref="R20:S20"/>
    <mergeCell ref="P20:Q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2019-06-19T12:41:12Z</dcterms:modified>
</cp:coreProperties>
</file>