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tedcloud-my.sharepoint.com/personal/219507_teldevice_co_jp/Documents/ドキュメント/Projects/Others/不二工機/QA_Sheet/"/>
    </mc:Choice>
  </mc:AlternateContent>
  <xr:revisionPtr revIDLastSave="5" documentId="14_{0C306B2E-2908-4AB9-8AB4-64C7DA266B19}" xr6:coauthVersionLast="47" xr6:coauthVersionMax="47" xr10:uidLastSave="{A777C199-9D26-47D1-ABB9-D852C23F2659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C30" i="1"/>
  <c r="H26" i="1"/>
  <c r="H22" i="1"/>
</calcChain>
</file>

<file path=xl/sharedStrings.xml><?xml version="1.0" encoding="utf-8"?>
<sst xmlns="http://schemas.openxmlformats.org/spreadsheetml/2006/main" count="14" uniqueCount="14">
  <si>
    <r>
      <t>V</t>
    </r>
    <r>
      <rPr>
        <vertAlign val="subscript"/>
        <sz val="11"/>
        <color rgb="FF000000"/>
        <rFont val="Meiryo UI"/>
        <family val="3"/>
        <charset val="128"/>
      </rPr>
      <t>BUSdom</t>
    </r>
    <phoneticPr fontId="2"/>
  </si>
  <si>
    <r>
      <t>V</t>
    </r>
    <r>
      <rPr>
        <vertAlign val="subscript"/>
        <sz val="11"/>
        <color rgb="FF000000"/>
        <rFont val="Meiryo UI"/>
        <family val="3"/>
        <charset val="128"/>
      </rPr>
      <t>BUSdom [Max.]</t>
    </r>
    <phoneticPr fontId="2"/>
  </si>
  <si>
    <r>
      <t>= V</t>
    </r>
    <r>
      <rPr>
        <vertAlign val="subscript"/>
        <sz val="11"/>
        <color rgb="FF000000"/>
        <rFont val="Meiryo UI"/>
        <family val="3"/>
        <charset val="128"/>
      </rPr>
      <t>SUP</t>
    </r>
    <r>
      <rPr>
        <sz val="11"/>
        <color rgb="FF000000"/>
        <rFont val="Meiryo UI"/>
        <family val="3"/>
        <charset val="128"/>
      </rPr>
      <t xml:space="preserve"> x 0.4 [V]</t>
    </r>
    <phoneticPr fontId="2"/>
  </si>
  <si>
    <t>= 13.5 x 0.4 [V]</t>
    <phoneticPr fontId="2"/>
  </si>
  <si>
    <r>
      <t>V</t>
    </r>
    <r>
      <rPr>
        <vertAlign val="subscript"/>
        <sz val="11"/>
        <color rgb="FF000000"/>
        <rFont val="Meiryo UI"/>
        <family val="3"/>
        <charset val="128"/>
      </rPr>
      <t>BUSrec</t>
    </r>
    <phoneticPr fontId="2"/>
  </si>
  <si>
    <r>
      <t>V</t>
    </r>
    <r>
      <rPr>
        <vertAlign val="subscript"/>
        <sz val="11"/>
        <color rgb="FF000000"/>
        <rFont val="Meiryo UI"/>
        <family val="3"/>
        <charset val="128"/>
      </rPr>
      <t>BUSrec [Min.]</t>
    </r>
    <phoneticPr fontId="2"/>
  </si>
  <si>
    <r>
      <t>= V</t>
    </r>
    <r>
      <rPr>
        <vertAlign val="subscript"/>
        <sz val="11"/>
        <color rgb="FF000000"/>
        <rFont val="Meiryo UI"/>
        <family val="3"/>
        <charset val="128"/>
      </rPr>
      <t>SUP</t>
    </r>
    <r>
      <rPr>
        <sz val="11"/>
        <color rgb="FF000000"/>
        <rFont val="Meiryo UI"/>
        <family val="3"/>
        <charset val="128"/>
      </rPr>
      <t xml:space="preserve"> x 0.6 [V]</t>
    </r>
    <phoneticPr fontId="2"/>
  </si>
  <si>
    <t>= 13.5 x 0.6 [V]</t>
    <phoneticPr fontId="2"/>
  </si>
  <si>
    <r>
      <t>V</t>
    </r>
    <r>
      <rPr>
        <vertAlign val="subscript"/>
        <sz val="11"/>
        <color rgb="FF000000"/>
        <rFont val="Meiryo UI"/>
        <family val="3"/>
        <charset val="128"/>
      </rPr>
      <t>HYS</t>
    </r>
    <phoneticPr fontId="2"/>
  </si>
  <si>
    <r>
      <t>= V</t>
    </r>
    <r>
      <rPr>
        <vertAlign val="subscript"/>
        <sz val="11"/>
        <color rgb="FF000000"/>
        <rFont val="Meiryo UI"/>
        <family val="3"/>
        <charset val="128"/>
      </rPr>
      <t>BUSrec</t>
    </r>
    <r>
      <rPr>
        <sz val="11"/>
        <color rgb="FF000000"/>
        <rFont val="Meiryo UI"/>
        <family val="3"/>
        <charset val="128"/>
      </rPr>
      <t xml:space="preserve"> - V</t>
    </r>
    <r>
      <rPr>
        <vertAlign val="subscript"/>
        <sz val="11"/>
        <color rgb="FF000000"/>
        <rFont val="Meiryo UI"/>
        <family val="3"/>
        <charset val="128"/>
      </rPr>
      <t>BUSdom</t>
    </r>
    <r>
      <rPr>
        <sz val="11"/>
        <color rgb="FF000000"/>
        <rFont val="Meiryo UI"/>
        <family val="3"/>
        <charset val="128"/>
      </rPr>
      <t xml:space="preserve"> [V]</t>
    </r>
    <phoneticPr fontId="2"/>
  </si>
  <si>
    <r>
      <t>V</t>
    </r>
    <r>
      <rPr>
        <vertAlign val="subscript"/>
        <sz val="11"/>
        <color rgb="FF000000"/>
        <rFont val="Meiryo UI"/>
        <family val="3"/>
        <charset val="128"/>
      </rPr>
      <t>HYSU [Max.]</t>
    </r>
    <phoneticPr fontId="2"/>
  </si>
  <si>
    <r>
      <t>= V</t>
    </r>
    <r>
      <rPr>
        <vertAlign val="subscript"/>
        <sz val="11"/>
        <color rgb="FF000000"/>
        <rFont val="Meiryo UI"/>
        <family val="3"/>
        <charset val="128"/>
      </rPr>
      <t>SUP</t>
    </r>
    <r>
      <rPr>
        <sz val="11"/>
        <color rgb="FF000000"/>
        <rFont val="Meiryo UI"/>
        <family val="3"/>
        <charset val="128"/>
      </rPr>
      <t xml:space="preserve"> x 0.175 [V]</t>
    </r>
    <phoneticPr fontId="2"/>
  </si>
  <si>
    <t>= 13.0 - 0.8 [V]</t>
    <phoneticPr fontId="2"/>
  </si>
  <si>
    <t>= 13.5 x 0.175 [V]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</si>
</sst>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= &quot;0.0&quot; [V]&quot;"/>
    <numFmt numFmtId="177" formatCode="&quot;= &quot;0.00&quot; [V]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1"/>
      <color rgb="FF000000"/>
      <name val="Meiryo UI"/>
      <family val="3"/>
      <charset val="128"/>
    </font>
    <font>
      <vertAlign val="subscript"/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4" fillId="0" borderId="1" xfId="1" applyFont="1" applyBorder="1" applyAlignment="1">
      <alignment horizontal="right"/>
    </xf>
    <xf numFmtId="176" fontId="4" fillId="0" borderId="2" xfId="1" quotePrefix="1" applyNumberFormat="1" applyFont="1" applyBorder="1" applyAlignment="1">
      <alignment horizontal="left"/>
    </xf>
    <xf numFmtId="0" fontId="4" fillId="0" borderId="3" xfId="1" applyFont="1" applyBorder="1"/>
    <xf numFmtId="0" fontId="4" fillId="0" borderId="4" xfId="1" applyFont="1" applyBorder="1"/>
    <xf numFmtId="0" fontId="4" fillId="0" borderId="2" xfId="1" applyFont="1" applyBorder="1" applyAlignment="1">
      <alignment horizontal="right"/>
    </xf>
    <xf numFmtId="0" fontId="4" fillId="0" borderId="2" xfId="1" quotePrefix="1" applyFont="1" applyBorder="1"/>
    <xf numFmtId="0" fontId="4" fillId="0" borderId="2" xfId="1" applyFont="1" applyBorder="1"/>
    <xf numFmtId="0" fontId="4" fillId="0" borderId="5" xfId="1" applyFont="1" applyBorder="1"/>
    <xf numFmtId="0" fontId="4" fillId="0" borderId="0" xfId="1" applyFont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0" xfId="1" quotePrefix="1" applyFont="1"/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177" fontId="4" fillId="0" borderId="11" xfId="1" quotePrefix="1" applyNumberFormat="1" applyFont="1" applyBorder="1" applyAlignment="1">
      <alignment horizontal="left"/>
    </xf>
    <xf numFmtId="0" fontId="4" fillId="0" borderId="14" xfId="1" applyFont="1" applyBorder="1"/>
    <xf numFmtId="176" fontId="4" fillId="0" borderId="11" xfId="1" quotePrefix="1" applyNumberFormat="1" applyFont="1" applyBorder="1" applyAlignment="1">
      <alignment horizontal="left"/>
    </xf>
  </cellXfs>
  <cellStyles count="2">
    <cellStyle name="標準" xfId="0" builtinId="0"/>
    <cellStyle name="標準 3" xfId="1" xr:uid="{D9858DC3-F151-4F28-AF48-E9F02076C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2</xdr:col>
      <xdr:colOff>386625</xdr:colOff>
      <xdr:row>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55EE0E-26BE-4AAB-BC5E-CE4A55A47D5E}"/>
            </a:ext>
          </a:extLst>
        </xdr:cNvPr>
        <xdr:cNvCxnSpPr/>
      </xdr:nvCxnSpPr>
      <xdr:spPr>
        <a:xfrm flipV="1">
          <a:off x="887730" y="1695450"/>
          <a:ext cx="72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456225</xdr:colOff>
      <xdr:row>0</xdr:row>
      <xdr:rowOff>0</xdr:rowOff>
    </xdr:from>
    <xdr:to>
      <xdr:col>2</xdr:col>
      <xdr:colOff>206625</xdr:colOff>
      <xdr:row>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E066F96-3FA1-468D-AF9E-A41690386FCA}"/>
            </a:ext>
          </a:extLst>
        </xdr:cNvPr>
        <xdr:cNvCxnSpPr/>
      </xdr:nvCxnSpPr>
      <xdr:spPr>
        <a:xfrm flipV="1">
          <a:off x="1065825" y="1897380"/>
          <a:ext cx="36381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608670</xdr:colOff>
      <xdr:row>0</xdr:row>
      <xdr:rowOff>0</xdr:rowOff>
    </xdr:from>
    <xdr:to>
      <xdr:col>10</xdr:col>
      <xdr:colOff>27878</xdr:colOff>
      <xdr:row>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19A38F1-6607-48C4-A7CF-DB9C9748479B}"/>
            </a:ext>
          </a:extLst>
        </xdr:cNvPr>
        <xdr:cNvCxnSpPr/>
      </xdr:nvCxnSpPr>
      <xdr:spPr>
        <a:xfrm>
          <a:off x="1218270" y="986790"/>
          <a:ext cx="4903703" cy="139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452508</xdr:colOff>
      <xdr:row>0</xdr:row>
      <xdr:rowOff>0</xdr:rowOff>
    </xdr:from>
    <xdr:to>
      <xdr:col>2</xdr:col>
      <xdr:colOff>202908</xdr:colOff>
      <xdr:row>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C98B9F2-224D-441E-9B14-34C572C909A6}"/>
            </a:ext>
          </a:extLst>
        </xdr:cNvPr>
        <xdr:cNvCxnSpPr/>
      </xdr:nvCxnSpPr>
      <xdr:spPr>
        <a:xfrm flipV="1">
          <a:off x="1060203" y="2923060"/>
          <a:ext cx="36571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488043</xdr:colOff>
      <xdr:row>0</xdr:row>
      <xdr:rowOff>0</xdr:rowOff>
    </xdr:from>
    <xdr:to>
      <xdr:col>2</xdr:col>
      <xdr:colOff>167373</xdr:colOff>
      <xdr:row>0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54184B50-D234-42AA-960D-3774F3FB070E}"/>
            </a:ext>
          </a:extLst>
        </xdr:cNvPr>
        <xdr:cNvCxnSpPr/>
      </xdr:nvCxnSpPr>
      <xdr:spPr>
        <a:xfrm flipV="1">
          <a:off x="1095738" y="2987598"/>
          <a:ext cx="29464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524043</xdr:colOff>
      <xdr:row>0</xdr:row>
      <xdr:rowOff>0</xdr:rowOff>
    </xdr:from>
    <xdr:to>
      <xdr:col>2</xdr:col>
      <xdr:colOff>131373</xdr:colOff>
      <xdr:row>0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DD94953C-D95A-4834-A269-069028DDA25D}"/>
            </a:ext>
          </a:extLst>
        </xdr:cNvPr>
        <xdr:cNvCxnSpPr/>
      </xdr:nvCxnSpPr>
      <xdr:spPr>
        <a:xfrm flipV="1">
          <a:off x="1131738" y="3050230"/>
          <a:ext cx="22264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0</xdr:row>
      <xdr:rowOff>0</xdr:rowOff>
    </xdr:from>
    <xdr:to>
      <xdr:col>2</xdr:col>
      <xdr:colOff>386625</xdr:colOff>
      <xdr:row>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F54161E-C9F6-469B-8803-5FC2437AC025}"/>
            </a:ext>
          </a:extLst>
        </xdr:cNvPr>
        <xdr:cNvCxnSpPr/>
      </xdr:nvCxnSpPr>
      <xdr:spPr>
        <a:xfrm flipV="1">
          <a:off x="887730" y="4781550"/>
          <a:ext cx="72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456225</xdr:colOff>
      <xdr:row>0</xdr:row>
      <xdr:rowOff>0</xdr:rowOff>
    </xdr:from>
    <xdr:to>
      <xdr:col>2</xdr:col>
      <xdr:colOff>206625</xdr:colOff>
      <xdr:row>0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BF7C0A6-43C8-44CD-BBC1-DEDD68406EC8}"/>
            </a:ext>
          </a:extLst>
        </xdr:cNvPr>
        <xdr:cNvCxnSpPr/>
      </xdr:nvCxnSpPr>
      <xdr:spPr>
        <a:xfrm flipV="1">
          <a:off x="1065825" y="4983480"/>
          <a:ext cx="36381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608670</xdr:colOff>
      <xdr:row>0</xdr:row>
      <xdr:rowOff>0</xdr:rowOff>
    </xdr:from>
    <xdr:to>
      <xdr:col>10</xdr:col>
      <xdr:colOff>27878</xdr:colOff>
      <xdr:row>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644AB306-D46F-408C-B79A-3BF09BB2BDBF}"/>
            </a:ext>
          </a:extLst>
        </xdr:cNvPr>
        <xdr:cNvCxnSpPr/>
      </xdr:nvCxnSpPr>
      <xdr:spPr>
        <a:xfrm>
          <a:off x="1218270" y="4072890"/>
          <a:ext cx="4903703" cy="139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452508</xdr:colOff>
      <xdr:row>0</xdr:row>
      <xdr:rowOff>0</xdr:rowOff>
    </xdr:from>
    <xdr:to>
      <xdr:col>2</xdr:col>
      <xdr:colOff>202908</xdr:colOff>
      <xdr:row>0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8C24EF00-CD51-421F-9BE5-7F0B6853EB39}"/>
            </a:ext>
          </a:extLst>
        </xdr:cNvPr>
        <xdr:cNvCxnSpPr/>
      </xdr:nvCxnSpPr>
      <xdr:spPr>
        <a:xfrm flipV="1">
          <a:off x="1060203" y="6009160"/>
          <a:ext cx="36571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488043</xdr:colOff>
      <xdr:row>0</xdr:row>
      <xdr:rowOff>0</xdr:rowOff>
    </xdr:from>
    <xdr:to>
      <xdr:col>2</xdr:col>
      <xdr:colOff>167373</xdr:colOff>
      <xdr:row>0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768AF681-D771-433B-8909-5DD02876D72F}"/>
            </a:ext>
          </a:extLst>
        </xdr:cNvPr>
        <xdr:cNvCxnSpPr/>
      </xdr:nvCxnSpPr>
      <xdr:spPr>
        <a:xfrm flipV="1">
          <a:off x="1095738" y="6073698"/>
          <a:ext cx="29464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524043</xdr:colOff>
      <xdr:row>0</xdr:row>
      <xdr:rowOff>0</xdr:rowOff>
    </xdr:from>
    <xdr:to>
      <xdr:col>2</xdr:col>
      <xdr:colOff>131373</xdr:colOff>
      <xdr:row>0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9B0F225D-8A46-4853-B99E-2019789B4F02}"/>
            </a:ext>
          </a:extLst>
        </xdr:cNvPr>
        <xdr:cNvCxnSpPr/>
      </xdr:nvCxnSpPr>
      <xdr:spPr>
        <a:xfrm flipV="1">
          <a:off x="1131738" y="6136330"/>
          <a:ext cx="22264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209630</xdr:colOff>
      <xdr:row>1</xdr:row>
      <xdr:rowOff>11430</xdr:rowOff>
    </xdr:from>
    <xdr:to>
      <xdr:col>10</xdr:col>
      <xdr:colOff>607125</xdr:colOff>
      <xdr:row>18</xdr:row>
      <xdr:rowOff>16110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B47A6592-4954-492E-9398-A7873D46370A}"/>
            </a:ext>
          </a:extLst>
        </xdr:cNvPr>
        <xdr:cNvGrpSpPr/>
      </xdr:nvGrpSpPr>
      <xdr:grpSpPr>
        <a:xfrm>
          <a:off x="205820" y="205740"/>
          <a:ext cx="6687805" cy="3243180"/>
          <a:chOff x="205820" y="561975"/>
          <a:chExt cx="6497305" cy="3422250"/>
        </a:xfrm>
      </xdr:grpSpPr>
      <xdr:pic>
        <xdr:nvPicPr>
          <xdr:cNvPr id="57" name="図 56">
            <a:extLst>
              <a:ext uri="{FF2B5EF4-FFF2-40B4-BE49-F238E27FC236}">
                <a16:creationId xmlns:a16="http://schemas.microsoft.com/office/drawing/2014/main" id="{9B429CFD-67FE-B823-0FB0-6B125BFABF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125" y="561975"/>
            <a:ext cx="6084000" cy="3422250"/>
          </a:xfrm>
          <a:prstGeom prst="rect">
            <a:avLst/>
          </a:prstGeom>
          <a:noFill/>
          <a:ln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B884C333-DEAA-C3C9-8481-20198FCAF642}"/>
              </a:ext>
            </a:extLst>
          </xdr:cNvPr>
          <xdr:cNvSpPr txBox="1"/>
        </xdr:nvSpPr>
        <xdr:spPr>
          <a:xfrm>
            <a:off x="619125" y="862342"/>
            <a:ext cx="455702" cy="325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 b="1">
                <a:solidFill>
                  <a:srgbClr val="0000FF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LIN</a:t>
            </a:r>
            <a:endParaRPr kumimoji="1" lang="ja-JP" altLang="en-US" sz="11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ECA576DB-DBF7-04BA-5B3E-F2312C8A2C71}"/>
              </a:ext>
            </a:extLst>
          </xdr:cNvPr>
          <xdr:cNvSpPr txBox="1"/>
        </xdr:nvSpPr>
        <xdr:spPr>
          <a:xfrm>
            <a:off x="628650" y="2195042"/>
            <a:ext cx="504625" cy="325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 b="1">
                <a:solidFill>
                  <a:srgbClr val="FF33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RXD</a:t>
            </a:r>
            <a:endParaRPr kumimoji="1" lang="ja-JP" altLang="en-US" sz="1100" b="1">
              <a:solidFill>
                <a:srgbClr val="FF33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81988C1A-40FB-7A7C-C915-6D67FFE9CB46}"/>
              </a:ext>
            </a:extLst>
          </xdr:cNvPr>
          <xdr:cNvGrpSpPr/>
        </xdr:nvGrpSpPr>
        <xdr:grpSpPr>
          <a:xfrm>
            <a:off x="1189063" y="1194910"/>
            <a:ext cx="543097" cy="948215"/>
            <a:chOff x="5879345" y="4588933"/>
            <a:chExt cx="543097" cy="504000"/>
          </a:xfrm>
        </xdr:grpSpPr>
        <xdr:cxnSp macro="">
          <xdr:nvCxnSpPr>
            <xdr:cNvPr id="85" name="直線矢印コネクタ 84">
              <a:extLst>
                <a:ext uri="{FF2B5EF4-FFF2-40B4-BE49-F238E27FC236}">
                  <a16:creationId xmlns:a16="http://schemas.microsoft.com/office/drawing/2014/main" id="{30882A13-E325-D991-6D91-8C8A69117879}"/>
                </a:ext>
              </a:extLst>
            </xdr:cNvPr>
            <xdr:cNvCxnSpPr/>
          </xdr:nvCxnSpPr>
          <xdr:spPr>
            <a:xfrm>
              <a:off x="5905141" y="4588933"/>
              <a:ext cx="0" cy="504000"/>
            </a:xfrm>
            <a:prstGeom prst="straightConnector1">
              <a:avLst/>
            </a:prstGeom>
            <a:ln w="15875">
              <a:solidFill>
                <a:srgbClr val="FF3300">
                  <a:alpha val="50000"/>
                </a:srgbClr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6" name="テキスト ボックス 898">
              <a:extLst>
                <a:ext uri="{FF2B5EF4-FFF2-40B4-BE49-F238E27FC236}">
                  <a16:creationId xmlns:a16="http://schemas.microsoft.com/office/drawing/2014/main" id="{F5F85770-95AC-E101-5D08-D4EE1EC3505C}"/>
                </a:ext>
              </a:extLst>
            </xdr:cNvPr>
            <xdr:cNvSpPr txBox="1"/>
          </xdr:nvSpPr>
          <xdr:spPr>
            <a:xfrm>
              <a:off x="5879345" y="4764038"/>
              <a:ext cx="543097" cy="15036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rtlCol="0" anchor="ctr" anchorCtr="0">
              <a:spAutoFit/>
            </a:bodyPr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900" b="1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13.0V</a:t>
              </a:r>
              <a:endParaRPr kumimoji="1" lang="ja-JP" altLang="en-US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CF02A7C9-292C-2E24-CDBC-BAF2C7DF04EF}"/>
              </a:ext>
            </a:extLst>
          </xdr:cNvPr>
          <xdr:cNvCxnSpPr/>
        </xdr:nvCxnSpPr>
        <xdr:spPr>
          <a:xfrm>
            <a:off x="619125" y="1181100"/>
            <a:ext cx="5991225" cy="0"/>
          </a:xfrm>
          <a:prstGeom prst="line">
            <a:avLst/>
          </a:prstGeom>
          <a:ln w="15875">
            <a:solidFill>
              <a:srgbClr val="FF0000">
                <a:alpha val="50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6B3D4645-40A1-1CA4-9BF6-013F136367FD}"/>
              </a:ext>
            </a:extLst>
          </xdr:cNvPr>
          <xdr:cNvCxnSpPr/>
        </xdr:nvCxnSpPr>
        <xdr:spPr>
          <a:xfrm>
            <a:off x="619125" y="2082381"/>
            <a:ext cx="5991225" cy="0"/>
          </a:xfrm>
          <a:prstGeom prst="line">
            <a:avLst/>
          </a:prstGeom>
          <a:ln w="15875">
            <a:solidFill>
              <a:srgbClr val="FF0000">
                <a:alpha val="50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5883848C-98F9-42E8-C317-46039D8D07C5}"/>
              </a:ext>
            </a:extLst>
          </xdr:cNvPr>
          <xdr:cNvCxnSpPr/>
        </xdr:nvCxnSpPr>
        <xdr:spPr>
          <a:xfrm>
            <a:off x="619125" y="2143125"/>
            <a:ext cx="5991225" cy="0"/>
          </a:xfrm>
          <a:prstGeom prst="line">
            <a:avLst/>
          </a:prstGeom>
          <a:ln w="15875">
            <a:solidFill>
              <a:srgbClr val="FF0000">
                <a:alpha val="50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121">
            <a:extLst>
              <a:ext uri="{FF2B5EF4-FFF2-40B4-BE49-F238E27FC236}">
                <a16:creationId xmlns:a16="http://schemas.microsoft.com/office/drawing/2014/main" id="{1258D38D-7B30-18CF-20A0-1C4498790FCB}"/>
              </a:ext>
            </a:extLst>
          </xdr:cNvPr>
          <xdr:cNvSpPr txBox="1"/>
        </xdr:nvSpPr>
        <xdr:spPr>
          <a:xfrm>
            <a:off x="205820" y="2000591"/>
            <a:ext cx="458715" cy="282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GND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54697B25-4255-1B7D-2DE1-A8DECED04BBF}"/>
              </a:ext>
            </a:extLst>
          </xdr:cNvPr>
          <xdr:cNvGrpSpPr/>
        </xdr:nvGrpSpPr>
        <xdr:grpSpPr>
          <a:xfrm>
            <a:off x="2987740" y="1843078"/>
            <a:ext cx="464999" cy="464075"/>
            <a:chOff x="4953763" y="4843641"/>
            <a:chExt cx="465269" cy="392846"/>
          </a:xfrm>
        </xdr:grpSpPr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2DDB706C-5B80-D4F0-D961-2FD244EB756F}"/>
                </a:ext>
              </a:extLst>
            </xdr:cNvPr>
            <xdr:cNvGrpSpPr/>
          </xdr:nvGrpSpPr>
          <xdr:grpSpPr>
            <a:xfrm>
              <a:off x="4984811" y="4903354"/>
              <a:ext cx="0" cy="333133"/>
              <a:chOff x="4295988" y="466382"/>
              <a:chExt cx="0" cy="333133"/>
            </a:xfrm>
          </xdr:grpSpPr>
          <xdr:cxnSp macro="">
            <xdr:nvCxnSpPr>
              <xdr:cNvPr id="82" name="直線矢印コネクタ 81">
                <a:extLst>
                  <a:ext uri="{FF2B5EF4-FFF2-40B4-BE49-F238E27FC236}">
                    <a16:creationId xmlns:a16="http://schemas.microsoft.com/office/drawing/2014/main" id="{910BEB4E-70CE-D6FF-CC08-BF5FC7E72D36}"/>
                  </a:ext>
                </a:extLst>
              </xdr:cNvPr>
              <xdr:cNvCxnSpPr/>
            </xdr:nvCxnSpPr>
            <xdr:spPr>
              <a:xfrm>
                <a:off x="4295988" y="466382"/>
                <a:ext cx="0" cy="144000"/>
              </a:xfrm>
              <a:prstGeom prst="straightConnector1">
                <a:avLst/>
              </a:prstGeom>
              <a:ln w="15875">
                <a:solidFill>
                  <a:srgbClr val="FF3300">
                    <a:alpha val="50000"/>
                  </a:srgbClr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" name="直線矢印コネクタ 82">
                <a:extLst>
                  <a:ext uri="{FF2B5EF4-FFF2-40B4-BE49-F238E27FC236}">
                    <a16:creationId xmlns:a16="http://schemas.microsoft.com/office/drawing/2014/main" id="{2A597472-0721-DFC3-0766-7C91559CE5E1}"/>
                  </a:ext>
                </a:extLst>
              </xdr:cNvPr>
              <xdr:cNvCxnSpPr/>
            </xdr:nvCxnSpPr>
            <xdr:spPr>
              <a:xfrm>
                <a:off x="4295988" y="655515"/>
                <a:ext cx="0" cy="144000"/>
              </a:xfrm>
              <a:prstGeom prst="straightConnector1">
                <a:avLst/>
              </a:prstGeom>
              <a:ln w="15875">
                <a:solidFill>
                  <a:srgbClr val="FF3300">
                    <a:alpha val="50000"/>
                  </a:srgbClr>
                </a:solidFill>
                <a:headEnd type="triangle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" name="直線矢印コネクタ 83">
                <a:extLst>
                  <a:ext uri="{FF2B5EF4-FFF2-40B4-BE49-F238E27FC236}">
                    <a16:creationId xmlns:a16="http://schemas.microsoft.com/office/drawing/2014/main" id="{7471AF6E-2833-663D-928C-E5C311C41765}"/>
                  </a:ext>
                </a:extLst>
              </xdr:cNvPr>
              <xdr:cNvCxnSpPr/>
            </xdr:nvCxnSpPr>
            <xdr:spPr>
              <a:xfrm>
                <a:off x="4295988" y="607425"/>
                <a:ext cx="0" cy="52710"/>
              </a:xfrm>
              <a:prstGeom prst="straightConnector1">
                <a:avLst/>
              </a:prstGeom>
              <a:ln w="15875">
                <a:solidFill>
                  <a:srgbClr val="FF3300">
                    <a:alpha val="50000"/>
                  </a:srgbClr>
                </a:solidFill>
                <a:headEnd type="none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1" name="テキスト ボックス 898">
              <a:extLst>
                <a:ext uri="{FF2B5EF4-FFF2-40B4-BE49-F238E27FC236}">
                  <a16:creationId xmlns:a16="http://schemas.microsoft.com/office/drawing/2014/main" id="{1F53D1C8-269B-D24C-ABDA-464D3A8F44D4}"/>
                </a:ext>
              </a:extLst>
            </xdr:cNvPr>
            <xdr:cNvSpPr txBox="1"/>
          </xdr:nvSpPr>
          <xdr:spPr>
            <a:xfrm>
              <a:off x="4953763" y="4843641"/>
              <a:ext cx="465269" cy="2394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rtlCol="0" anchor="ctr" anchorCtr="0">
              <a:spAutoFit/>
            </a:bodyPr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900" b="1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0.8V</a:t>
              </a:r>
              <a:endParaRPr kumimoji="1" lang="ja-JP" altLang="en-US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66" name="テキスト ボックス 898">
            <a:extLst>
              <a:ext uri="{FF2B5EF4-FFF2-40B4-BE49-F238E27FC236}">
                <a16:creationId xmlns:a16="http://schemas.microsoft.com/office/drawing/2014/main" id="{BB11A11D-8A26-821B-AA5A-1E97A1CC3061}"/>
              </a:ext>
            </a:extLst>
          </xdr:cNvPr>
          <xdr:cNvSpPr txBox="1"/>
        </xdr:nvSpPr>
        <xdr:spPr>
          <a:xfrm>
            <a:off x="5451220" y="748860"/>
            <a:ext cx="877035" cy="282898"/>
          </a:xfrm>
          <a:prstGeom prst="rect">
            <a:avLst/>
          </a:prstGeom>
          <a:noFill/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V</a:t>
            </a:r>
            <a:r>
              <a:rPr kumimoji="1" lang="en-US" altLang="ja-JP" sz="900" b="1" baseline="-250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SUP</a:t>
            </a:r>
            <a:r>
              <a:rPr kumimoji="1" lang="en-US" altLang="ja-JP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: 13.5V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CEFF09CE-6A85-638D-F21B-9A583512E5E1}"/>
              </a:ext>
            </a:extLst>
          </xdr:cNvPr>
          <xdr:cNvCxnSpPr/>
        </xdr:nvCxnSpPr>
        <xdr:spPr>
          <a:xfrm>
            <a:off x="619125" y="3429000"/>
            <a:ext cx="5991225" cy="0"/>
          </a:xfrm>
          <a:prstGeom prst="line">
            <a:avLst/>
          </a:prstGeom>
          <a:ln w="15875">
            <a:solidFill>
              <a:srgbClr val="0000FF">
                <a:alpha val="50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テキスト ボックス 121">
            <a:extLst>
              <a:ext uri="{FF2B5EF4-FFF2-40B4-BE49-F238E27FC236}">
                <a16:creationId xmlns:a16="http://schemas.microsoft.com/office/drawing/2014/main" id="{372AC29D-A2EE-BCC0-A154-81C9312DB24C}"/>
              </a:ext>
            </a:extLst>
          </xdr:cNvPr>
          <xdr:cNvSpPr txBox="1"/>
        </xdr:nvSpPr>
        <xdr:spPr>
          <a:xfrm>
            <a:off x="205820" y="3286466"/>
            <a:ext cx="458715" cy="282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900" b="1">
                <a:solidFill>
                  <a:srgbClr val="0000FF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GND</a:t>
            </a:r>
            <a:endParaRPr kumimoji="1" lang="ja-JP" altLang="en-US" sz="9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69" name="グループ化 68">
            <a:extLst>
              <a:ext uri="{FF2B5EF4-FFF2-40B4-BE49-F238E27FC236}">
                <a16:creationId xmlns:a16="http://schemas.microsoft.com/office/drawing/2014/main" id="{3D096888-95A2-6B59-C741-B54F3DA841FA}"/>
              </a:ext>
            </a:extLst>
          </xdr:cNvPr>
          <xdr:cNvGrpSpPr/>
        </xdr:nvGrpSpPr>
        <xdr:grpSpPr>
          <a:xfrm>
            <a:off x="1189062" y="2543175"/>
            <a:ext cx="543097" cy="872013"/>
            <a:chOff x="5879344" y="4588933"/>
            <a:chExt cx="543097" cy="504000"/>
          </a:xfrm>
        </xdr:grpSpPr>
        <xdr:cxnSp macro="">
          <xdr:nvCxnSpPr>
            <xdr:cNvPr id="78" name="直線矢印コネクタ 77">
              <a:extLst>
                <a:ext uri="{FF2B5EF4-FFF2-40B4-BE49-F238E27FC236}">
                  <a16:creationId xmlns:a16="http://schemas.microsoft.com/office/drawing/2014/main" id="{AA2101EE-64F9-2665-D921-FAFF4F47FD84}"/>
                </a:ext>
              </a:extLst>
            </xdr:cNvPr>
            <xdr:cNvCxnSpPr/>
          </xdr:nvCxnSpPr>
          <xdr:spPr>
            <a:xfrm>
              <a:off x="5905141" y="4588933"/>
              <a:ext cx="0" cy="504000"/>
            </a:xfrm>
            <a:prstGeom prst="straightConnector1">
              <a:avLst/>
            </a:prstGeom>
            <a:ln w="15875">
              <a:solidFill>
                <a:srgbClr val="0000FF">
                  <a:alpha val="50000"/>
                </a:srgbClr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9" name="テキスト ボックス 898">
              <a:extLst>
                <a:ext uri="{FF2B5EF4-FFF2-40B4-BE49-F238E27FC236}">
                  <a16:creationId xmlns:a16="http://schemas.microsoft.com/office/drawing/2014/main" id="{A77E908A-045C-1CAD-4BFE-5F3201D1C94A}"/>
                </a:ext>
              </a:extLst>
            </xdr:cNvPr>
            <xdr:cNvSpPr txBox="1"/>
          </xdr:nvSpPr>
          <xdr:spPr>
            <a:xfrm>
              <a:off x="5879344" y="4757468"/>
              <a:ext cx="543097" cy="1635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rtlCol="0" anchor="ctr" anchorCtr="0">
              <a:spAutoFit/>
            </a:bodyPr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900" b="1">
                  <a:solidFill>
                    <a:srgbClr val="0000FF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4.92V</a:t>
              </a:r>
              <a:endParaRPr kumimoji="1" lang="ja-JP" altLang="en-US" sz="900" b="1">
                <a:solidFill>
                  <a:srgbClr val="0000FF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grpSp>
        <xdr:nvGrpSpPr>
          <xdr:cNvPr id="70" name="グループ化 69">
            <a:extLst>
              <a:ext uri="{FF2B5EF4-FFF2-40B4-BE49-F238E27FC236}">
                <a16:creationId xmlns:a16="http://schemas.microsoft.com/office/drawing/2014/main" id="{0613F227-7C47-657D-8BAF-23F3B1996B5E}"/>
              </a:ext>
            </a:extLst>
          </xdr:cNvPr>
          <xdr:cNvGrpSpPr/>
        </xdr:nvGrpSpPr>
        <xdr:grpSpPr>
          <a:xfrm>
            <a:off x="2987740" y="3148221"/>
            <a:ext cx="464999" cy="457894"/>
            <a:chOff x="4953763" y="4848577"/>
            <a:chExt cx="465269" cy="387910"/>
          </a:xfrm>
        </xdr:grpSpPr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B43DF165-146C-5555-1FD9-FF7A51AE0D41}"/>
                </a:ext>
              </a:extLst>
            </xdr:cNvPr>
            <xdr:cNvGrpSpPr/>
          </xdr:nvGrpSpPr>
          <xdr:grpSpPr>
            <a:xfrm>
              <a:off x="4984811" y="4903354"/>
              <a:ext cx="0" cy="333133"/>
              <a:chOff x="4295988" y="466382"/>
              <a:chExt cx="0" cy="333133"/>
            </a:xfrm>
          </xdr:grpSpPr>
          <xdr:cxnSp macro="">
            <xdr:nvCxnSpPr>
              <xdr:cNvPr id="75" name="直線矢印コネクタ 74">
                <a:extLst>
                  <a:ext uri="{FF2B5EF4-FFF2-40B4-BE49-F238E27FC236}">
                    <a16:creationId xmlns:a16="http://schemas.microsoft.com/office/drawing/2014/main" id="{119ECA48-6329-E7A1-9392-8DA4373B0323}"/>
                  </a:ext>
                </a:extLst>
              </xdr:cNvPr>
              <xdr:cNvCxnSpPr/>
            </xdr:nvCxnSpPr>
            <xdr:spPr>
              <a:xfrm>
                <a:off x="4295988" y="466382"/>
                <a:ext cx="0" cy="144000"/>
              </a:xfrm>
              <a:prstGeom prst="straightConnector1">
                <a:avLst/>
              </a:prstGeom>
              <a:ln w="15875">
                <a:solidFill>
                  <a:srgbClr val="0000FF">
                    <a:alpha val="50000"/>
                  </a:srgbClr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6" name="直線矢印コネクタ 75">
                <a:extLst>
                  <a:ext uri="{FF2B5EF4-FFF2-40B4-BE49-F238E27FC236}">
                    <a16:creationId xmlns:a16="http://schemas.microsoft.com/office/drawing/2014/main" id="{D6473E77-BFEC-2F08-220B-67BB208C4166}"/>
                  </a:ext>
                </a:extLst>
              </xdr:cNvPr>
              <xdr:cNvCxnSpPr/>
            </xdr:nvCxnSpPr>
            <xdr:spPr>
              <a:xfrm>
                <a:off x="4295988" y="655515"/>
                <a:ext cx="0" cy="144000"/>
              </a:xfrm>
              <a:prstGeom prst="straightConnector1">
                <a:avLst/>
              </a:prstGeom>
              <a:ln w="15875">
                <a:solidFill>
                  <a:srgbClr val="0000FF">
                    <a:alpha val="50000"/>
                  </a:srgbClr>
                </a:solidFill>
                <a:headEnd type="triangle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7" name="直線矢印コネクタ 76">
                <a:extLst>
                  <a:ext uri="{FF2B5EF4-FFF2-40B4-BE49-F238E27FC236}">
                    <a16:creationId xmlns:a16="http://schemas.microsoft.com/office/drawing/2014/main" id="{C8E19497-C8EA-A52C-C74F-0C43EA8E3E1E}"/>
                  </a:ext>
                </a:extLst>
              </xdr:cNvPr>
              <xdr:cNvCxnSpPr/>
            </xdr:nvCxnSpPr>
            <xdr:spPr>
              <a:xfrm>
                <a:off x="4295988" y="604789"/>
                <a:ext cx="0" cy="57981"/>
              </a:xfrm>
              <a:prstGeom prst="straightConnector1">
                <a:avLst/>
              </a:prstGeom>
              <a:ln w="15875">
                <a:solidFill>
                  <a:srgbClr val="0000FF">
                    <a:alpha val="50000"/>
                  </a:srgbClr>
                </a:solidFill>
                <a:headEnd type="none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4" name="テキスト ボックス 898">
              <a:extLst>
                <a:ext uri="{FF2B5EF4-FFF2-40B4-BE49-F238E27FC236}">
                  <a16:creationId xmlns:a16="http://schemas.microsoft.com/office/drawing/2014/main" id="{741CCEC3-0201-6936-E7D2-E3643AC6197C}"/>
                </a:ext>
              </a:extLst>
            </xdr:cNvPr>
            <xdr:cNvSpPr txBox="1"/>
          </xdr:nvSpPr>
          <xdr:spPr>
            <a:xfrm>
              <a:off x="4953763" y="4848577"/>
              <a:ext cx="465269" cy="2396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rtlCol="0" anchor="ctr" anchorCtr="0">
              <a:spAutoFit/>
            </a:bodyPr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2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900" b="1">
                  <a:solidFill>
                    <a:srgbClr val="0000FF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0.2V</a:t>
              </a:r>
              <a:endParaRPr kumimoji="1" lang="ja-JP" altLang="en-US" sz="900" b="1">
                <a:solidFill>
                  <a:srgbClr val="0000FF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55B4A24B-CD38-BA6A-4205-95CC6F942793}"/>
              </a:ext>
            </a:extLst>
          </xdr:cNvPr>
          <xdr:cNvCxnSpPr/>
        </xdr:nvCxnSpPr>
        <xdr:spPr>
          <a:xfrm>
            <a:off x="609600" y="3400425"/>
            <a:ext cx="5991225" cy="0"/>
          </a:xfrm>
          <a:prstGeom prst="line">
            <a:avLst/>
          </a:prstGeom>
          <a:ln w="15875">
            <a:solidFill>
              <a:srgbClr val="0000FF">
                <a:alpha val="50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708884D1-BA5F-1797-29E6-4E557A62F246}"/>
              </a:ext>
            </a:extLst>
          </xdr:cNvPr>
          <xdr:cNvCxnSpPr/>
        </xdr:nvCxnSpPr>
        <xdr:spPr>
          <a:xfrm>
            <a:off x="609600" y="2514600"/>
            <a:ext cx="5991225" cy="0"/>
          </a:xfrm>
          <a:prstGeom prst="line">
            <a:avLst/>
          </a:prstGeom>
          <a:ln w="15875">
            <a:solidFill>
              <a:srgbClr val="0000FF">
                <a:alpha val="50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5036</xdr:colOff>
      <xdr:row>1</xdr:row>
      <xdr:rowOff>9527</xdr:rowOff>
    </xdr:from>
    <xdr:to>
      <xdr:col>21</xdr:col>
      <xdr:colOff>1436</xdr:colOff>
      <xdr:row>36</xdr:row>
      <xdr:rowOff>27664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D9CE2433-8262-4A87-B369-5A3469D7D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0741" y="201932"/>
          <a:ext cx="5652345" cy="673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82372</xdr:colOff>
      <xdr:row>32</xdr:row>
      <xdr:rowOff>61079</xdr:rowOff>
    </xdr:from>
    <xdr:to>
      <xdr:col>20</xdr:col>
      <xdr:colOff>485775</xdr:colOff>
      <xdr:row>33</xdr:row>
      <xdr:rowOff>133350</xdr:rowOff>
    </xdr:to>
    <xdr:sp macro="" textlink="">
      <xdr:nvSpPr>
        <xdr:cNvPr id="88" name="テキスト ボックス 898">
          <a:extLst>
            <a:ext uri="{FF2B5EF4-FFF2-40B4-BE49-F238E27FC236}">
              <a16:creationId xmlns:a16="http://schemas.microsoft.com/office/drawing/2014/main" id="{D6B6AAE5-0A12-46B8-B428-11874DC2D304}"/>
            </a:ext>
          </a:extLst>
        </xdr:cNvPr>
        <xdr:cNvSpPr txBox="1"/>
      </xdr:nvSpPr>
      <xdr:spPr>
        <a:xfrm>
          <a:off x="7628077" y="6210419"/>
          <a:ext cx="5428793" cy="262771"/>
        </a:xfrm>
        <a:prstGeom prst="rect">
          <a:avLst/>
        </a:prstGeom>
        <a:noFill/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9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91897</xdr:colOff>
      <xdr:row>26</xdr:row>
      <xdr:rowOff>38674</xdr:rowOff>
    </xdr:from>
    <xdr:to>
      <xdr:col>20</xdr:col>
      <xdr:colOff>495300</xdr:colOff>
      <xdr:row>27</xdr:row>
      <xdr:rowOff>85725</xdr:rowOff>
    </xdr:to>
    <xdr:sp macro="" textlink="">
      <xdr:nvSpPr>
        <xdr:cNvPr id="89" name="テキスト ボックス 898">
          <a:extLst>
            <a:ext uri="{FF2B5EF4-FFF2-40B4-BE49-F238E27FC236}">
              <a16:creationId xmlns:a16="http://schemas.microsoft.com/office/drawing/2014/main" id="{6CC1FE5C-DCBD-4DEF-9F91-B2C6BC93439D}"/>
            </a:ext>
          </a:extLst>
        </xdr:cNvPr>
        <xdr:cNvSpPr txBox="1"/>
      </xdr:nvSpPr>
      <xdr:spPr>
        <a:xfrm>
          <a:off x="7639507" y="5029774"/>
          <a:ext cx="5428793" cy="239456"/>
        </a:xfrm>
        <a:prstGeom prst="rect">
          <a:avLst/>
        </a:prstGeom>
        <a:noFill/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9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91897</xdr:colOff>
      <xdr:row>27</xdr:row>
      <xdr:rowOff>105349</xdr:rowOff>
    </xdr:from>
    <xdr:to>
      <xdr:col>20</xdr:col>
      <xdr:colOff>495300</xdr:colOff>
      <xdr:row>28</xdr:row>
      <xdr:rowOff>133350</xdr:rowOff>
    </xdr:to>
    <xdr:sp macro="" textlink="">
      <xdr:nvSpPr>
        <xdr:cNvPr id="90" name="テキスト ボックス 898">
          <a:extLst>
            <a:ext uri="{FF2B5EF4-FFF2-40B4-BE49-F238E27FC236}">
              <a16:creationId xmlns:a16="http://schemas.microsoft.com/office/drawing/2014/main" id="{7171D0B6-5C43-4072-87E6-B3C94C100ABA}"/>
            </a:ext>
          </a:extLst>
        </xdr:cNvPr>
        <xdr:cNvSpPr txBox="1"/>
      </xdr:nvSpPr>
      <xdr:spPr>
        <a:xfrm>
          <a:off x="7639507" y="5285044"/>
          <a:ext cx="5428793" cy="235646"/>
        </a:xfrm>
        <a:prstGeom prst="rect">
          <a:avLst/>
        </a:prstGeom>
        <a:noFill/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9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15240</xdr:colOff>
      <xdr:row>20</xdr:row>
      <xdr:rowOff>125730</xdr:rowOff>
    </xdr:from>
    <xdr:to>
      <xdr:col>12</xdr:col>
      <xdr:colOff>53340</xdr:colOff>
      <xdr:row>32</xdr:row>
      <xdr:rowOff>190501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id="{FBB70B3C-2A85-4654-9339-1B35DAEDDF88}"/>
            </a:ext>
          </a:extLst>
        </xdr:cNvPr>
        <xdr:cNvGrpSpPr/>
      </xdr:nvGrpSpPr>
      <xdr:grpSpPr>
        <a:xfrm>
          <a:off x="6305550" y="3958590"/>
          <a:ext cx="1295400" cy="2385061"/>
          <a:chOff x="6115050" y="4143375"/>
          <a:chExt cx="1257300" cy="2505076"/>
        </a:xfrm>
      </xdr:grpSpPr>
      <xdr:cxnSp macro="">
        <xdr:nvCxnSpPr>
          <xdr:cNvPr id="92" name="直線矢印コネクタ 91">
            <a:extLst>
              <a:ext uri="{FF2B5EF4-FFF2-40B4-BE49-F238E27FC236}">
                <a16:creationId xmlns:a16="http://schemas.microsoft.com/office/drawing/2014/main" id="{8974B7E1-9F24-22B5-9E64-F4EA853B14C7}"/>
              </a:ext>
            </a:extLst>
          </xdr:cNvPr>
          <xdr:cNvCxnSpPr/>
        </xdr:nvCxnSpPr>
        <xdr:spPr>
          <a:xfrm flipH="1" flipV="1">
            <a:off x="6124575" y="4143375"/>
            <a:ext cx="1247775" cy="1209676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矢印コネクタ 92">
            <a:extLst>
              <a:ext uri="{FF2B5EF4-FFF2-40B4-BE49-F238E27FC236}">
                <a16:creationId xmlns:a16="http://schemas.microsoft.com/office/drawing/2014/main" id="{95EB9EC4-343A-74FD-BDDD-C94325D966B9}"/>
              </a:ext>
            </a:extLst>
          </xdr:cNvPr>
          <xdr:cNvCxnSpPr/>
        </xdr:nvCxnSpPr>
        <xdr:spPr>
          <a:xfrm flipH="1" flipV="1">
            <a:off x="6115050" y="4943475"/>
            <a:ext cx="1257300" cy="723901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矢印コネクタ 93">
            <a:extLst>
              <a:ext uri="{FF2B5EF4-FFF2-40B4-BE49-F238E27FC236}">
                <a16:creationId xmlns:a16="http://schemas.microsoft.com/office/drawing/2014/main" id="{02168C3F-987A-1238-A363-EA07C4F97138}"/>
              </a:ext>
            </a:extLst>
          </xdr:cNvPr>
          <xdr:cNvCxnSpPr/>
        </xdr:nvCxnSpPr>
        <xdr:spPr>
          <a:xfrm flipH="1" flipV="1">
            <a:off x="6124575" y="5762625"/>
            <a:ext cx="1238250" cy="885826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582930</xdr:colOff>
      <xdr:row>18</xdr:row>
      <xdr:rowOff>179070</xdr:rowOff>
    </xdr:from>
    <xdr:to>
      <xdr:col>4</xdr:col>
      <xdr:colOff>320775</xdr:colOff>
      <xdr:row>30</xdr:row>
      <xdr:rowOff>56533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77DAFCB0-6273-4DC2-806E-A7F6FAFB7816}"/>
            </a:ext>
          </a:extLst>
        </xdr:cNvPr>
        <xdr:cNvGrpSpPr/>
      </xdr:nvGrpSpPr>
      <xdr:grpSpPr>
        <a:xfrm>
          <a:off x="1844040" y="3606165"/>
          <a:ext cx="995145" cy="2226328"/>
          <a:chOff x="1800225" y="3781425"/>
          <a:chExt cx="962760" cy="2329198"/>
        </a:xfrm>
      </xdr:grpSpPr>
      <xdr:sp macro="" textlink="">
        <xdr:nvSpPr>
          <xdr:cNvPr id="96" name="テキスト ボックス 898">
            <a:extLst>
              <a:ext uri="{FF2B5EF4-FFF2-40B4-BE49-F238E27FC236}">
                <a16:creationId xmlns:a16="http://schemas.microsoft.com/office/drawing/2014/main" id="{AEC682C0-74AB-7673-2548-1065D85C3BE5}"/>
              </a:ext>
            </a:extLst>
          </xdr:cNvPr>
          <xdr:cNvSpPr txBox="1"/>
        </xdr:nvSpPr>
        <xdr:spPr>
          <a:xfrm>
            <a:off x="1885950" y="4600575"/>
            <a:ext cx="877035" cy="281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</a:t>
            </a:r>
            <a:r>
              <a:rPr kumimoji="1" lang="en-US" altLang="ja-JP" sz="900" b="1" baseline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 in sepc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97" name="テキスト ボックス 898">
            <a:extLst>
              <a:ext uri="{FF2B5EF4-FFF2-40B4-BE49-F238E27FC236}">
                <a16:creationId xmlns:a16="http://schemas.microsoft.com/office/drawing/2014/main" id="{97B592AD-59FE-3FCC-49EF-9848E03BA73A}"/>
              </a:ext>
            </a:extLst>
          </xdr:cNvPr>
          <xdr:cNvSpPr txBox="1"/>
        </xdr:nvSpPr>
        <xdr:spPr>
          <a:xfrm>
            <a:off x="1800225" y="3781425"/>
            <a:ext cx="877035" cy="281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</a:t>
            </a:r>
            <a:r>
              <a:rPr kumimoji="1" lang="en-US" altLang="ja-JP" sz="900" b="1" baseline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 in spec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98" name="テキスト ボックス 898">
            <a:extLst>
              <a:ext uri="{FF2B5EF4-FFF2-40B4-BE49-F238E27FC236}">
                <a16:creationId xmlns:a16="http://schemas.microsoft.com/office/drawing/2014/main" id="{42B0EE8E-5987-D87C-A298-7375E96B3B93}"/>
              </a:ext>
            </a:extLst>
          </xdr:cNvPr>
          <xdr:cNvSpPr txBox="1"/>
        </xdr:nvSpPr>
        <xdr:spPr>
          <a:xfrm>
            <a:off x="1885950" y="5829300"/>
            <a:ext cx="877035" cy="281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2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</a:t>
            </a:r>
            <a:r>
              <a:rPr kumimoji="1" lang="en-US" altLang="ja-JP" sz="900" b="1" baseline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 out of spec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0:J30"/>
  <sheetViews>
    <sheetView tabSelected="1" workbookViewId="0">
      <selection activeCell="D33" sqref="D33"/>
    </sheetView>
  </sheetViews>
  <sheetFormatPr defaultColWidth="8.19921875" defaultRowHeight="15"/>
  <cols>
    <col min="1" max="16384" width="8.19921875" style="9"/>
  </cols>
  <sheetData>
    <row r="20" spans="2:10" ht="16.2">
      <c r="B20" s="1" t="s">
        <v>0</v>
      </c>
      <c r="C20" s="2">
        <v>0.8</v>
      </c>
      <c r="D20" s="2"/>
      <c r="E20" s="3"/>
      <c r="F20" s="4"/>
      <c r="G20" s="5" t="s">
        <v>1</v>
      </c>
      <c r="H20" s="6" t="s">
        <v>2</v>
      </c>
      <c r="I20" s="7"/>
      <c r="J20" s="8"/>
    </row>
    <row r="21" spans="2:10">
      <c r="B21" s="10"/>
      <c r="E21" s="11"/>
      <c r="F21" s="12"/>
      <c r="H21" s="13" t="s">
        <v>3</v>
      </c>
      <c r="J21" s="14"/>
    </row>
    <row r="22" spans="2:10">
      <c r="B22" s="15"/>
      <c r="C22" s="16"/>
      <c r="D22" s="16"/>
      <c r="E22" s="17"/>
      <c r="F22" s="18"/>
      <c r="G22" s="16"/>
      <c r="H22" s="19">
        <f>13.5*0.4</f>
        <v>5.4</v>
      </c>
      <c r="I22" s="19"/>
      <c r="J22" s="20"/>
    </row>
    <row r="24" spans="2:10" ht="16.2">
      <c r="B24" s="1" t="s">
        <v>4</v>
      </c>
      <c r="C24" s="2">
        <v>13</v>
      </c>
      <c r="D24" s="2"/>
      <c r="E24" s="3"/>
      <c r="F24" s="7"/>
      <c r="G24" s="5" t="s">
        <v>5</v>
      </c>
      <c r="H24" s="6" t="s">
        <v>6</v>
      </c>
      <c r="I24" s="7"/>
      <c r="J24" s="8"/>
    </row>
    <row r="25" spans="2:10">
      <c r="B25" s="10"/>
      <c r="E25" s="11"/>
      <c r="H25" s="13" t="s">
        <v>7</v>
      </c>
      <c r="J25" s="14"/>
    </row>
    <row r="26" spans="2:10">
      <c r="B26" s="15"/>
      <c r="C26" s="16"/>
      <c r="D26" s="16"/>
      <c r="E26" s="17"/>
      <c r="F26" s="16"/>
      <c r="G26" s="16"/>
      <c r="H26" s="19">
        <f>13.5*0.6</f>
        <v>8.1</v>
      </c>
      <c r="I26" s="19"/>
      <c r="J26" s="20"/>
    </row>
    <row r="28" spans="2:10" ht="16.2">
      <c r="B28" s="1" t="s">
        <v>8</v>
      </c>
      <c r="C28" s="6" t="s">
        <v>9</v>
      </c>
      <c r="D28" s="7"/>
      <c r="E28" s="7"/>
      <c r="F28" s="4"/>
      <c r="G28" s="5" t="s">
        <v>10</v>
      </c>
      <c r="H28" s="6" t="s">
        <v>11</v>
      </c>
      <c r="I28" s="7"/>
      <c r="J28" s="8"/>
    </row>
    <row r="29" spans="2:10">
      <c r="B29" s="10"/>
      <c r="C29" s="13" t="s">
        <v>12</v>
      </c>
      <c r="F29" s="12"/>
      <c r="H29" s="13" t="s">
        <v>13</v>
      </c>
      <c r="J29" s="14"/>
    </row>
    <row r="30" spans="2:10">
      <c r="B30" s="15"/>
      <c r="C30" s="21">
        <f>13-0.8</f>
        <v>12.2</v>
      </c>
      <c r="D30" s="21"/>
      <c r="E30" s="16"/>
      <c r="F30" s="18"/>
      <c r="G30" s="16"/>
      <c r="H30" s="19">
        <f>13.5*0.175</f>
        <v>2.3624999999999998</v>
      </c>
      <c r="I30" s="19"/>
      <c r="J30" s="20"/>
    </row>
  </sheetData>
  <mergeCells count="6">
    <mergeCell ref="H26:I26"/>
    <mergeCell ref="C30:D30"/>
    <mergeCell ref="H30:I30"/>
    <mergeCell ref="C20:D20"/>
    <mergeCell ref="H22:I22"/>
    <mergeCell ref="C24:D2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ECE2 Kawasaki Yoshikazu</dc:creator>
  <cp:lastModifiedBy>TED ECE2 Kawasaki Yoshikazu</cp:lastModifiedBy>
  <dcterms:created xsi:type="dcterms:W3CDTF">2015-06-05T18:19:34Z</dcterms:created>
  <dcterms:modified xsi:type="dcterms:W3CDTF">2024-08-28T08:00:00Z</dcterms:modified>
</cp:coreProperties>
</file>