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35" activeTab="0"/>
  </bookViews>
  <sheets>
    <sheet name="Iteration 1" sheetId="1" r:id="rId1"/>
    <sheet name="Iteration 2" sheetId="2" r:id="rId2"/>
  </sheets>
  <definedNames/>
  <calcPr fullCalcOnLoad="1"/>
</workbook>
</file>

<file path=xl/sharedStrings.xml><?xml version="1.0" encoding="utf-8"?>
<sst xmlns="http://schemas.openxmlformats.org/spreadsheetml/2006/main" count="22" uniqueCount="17">
  <si>
    <t>Sl No</t>
  </si>
  <si>
    <t>Input (mV)</t>
  </si>
  <si>
    <t>Output 
(mV)</t>
  </si>
  <si>
    <t>GAIN</t>
  </si>
  <si>
    <t>Gain Ideal</t>
  </si>
  <si>
    <t>127/220+1</t>
  </si>
  <si>
    <t>Gain actual</t>
  </si>
  <si>
    <t>Error</t>
  </si>
  <si>
    <t>∆Vo/∆Vi</t>
  </si>
  <si>
    <t>Offset ideal</t>
  </si>
  <si>
    <t>Offset actual</t>
  </si>
  <si>
    <t>see trendline</t>
  </si>
  <si>
    <t>220k || 127k</t>
  </si>
  <si>
    <t>R51</t>
  </si>
  <si>
    <t>80.6k</t>
  </si>
  <si>
    <t>closest 1%</t>
  </si>
  <si>
    <t>Output (mV)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</si>
</sst>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 * #,##0.00_ ;_ * \-#,##0.00_ ;_ * &quot;-&quot;??_ ;_ @_ "/>
    <numFmt numFmtId="169" formatCode="_ * #,##0_ ;_ * \-#,##0_ ;_ * &quot;-&quot;_ ;_ @_ 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[$-409]dddd\,\ mmmm\ dd\,\ yyyy"/>
    <numFmt numFmtId="177" formatCode="[$-409]h:mm:ss\ AM/PM"/>
    <numFmt numFmtId="178" formatCode="0.000&quot; mV&quot;"/>
    <numFmt numFmtId="179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5" applyNumberFormat="0" applyFill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27" borderId="7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 vertical="center"/>
    </xf>
    <xf numFmtId="0" fontId="38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0" fontId="0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170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75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75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11525"/>
          <c:w val="0.97525"/>
          <c:h val="0.886"/>
        </c:manualLayout>
      </c:layout>
      <c:scatterChart>
        <c:scatterStyle val="line"/>
        <c:varyColors val="0"/>
        <c:ser>
          <c:idx val="0"/>
          <c:order val="0"/>
          <c:tx>
            <c:strRef>
              <c:f>'Iteration 1'!$E$4</c:f>
              <c:strCache>
                <c:ptCount val="1"/>
                <c:pt idx="0">
                  <c:v>Output (mV)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33CCCC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solidFill>
                  <a:srgbClr val="D9D9D9"/>
                </a:solidFill>
                <a:ln w="3175">
                  <a:noFill/>
                </a:ln>
              </c:spPr>
            </c:trendlineLbl>
          </c:trendline>
          <c:xVal>
            <c:numRef>
              <c:f>'Iteration 1'!$D$5:$D$8</c:f>
              <c:numCache/>
            </c:numRef>
          </c:xVal>
          <c:yVal>
            <c:numRef>
              <c:f>'Iteration 1'!$E$5:$E$8</c:f>
              <c:numCache/>
            </c:numRef>
          </c:yVal>
          <c:smooth val="0"/>
        </c:ser>
        <c:axId val="36369237"/>
        <c:axId val="58887678"/>
      </c:scatterChart>
      <c:valAx>
        <c:axId val="363692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87678"/>
        <c:crossesAt val="-999999"/>
        <c:crossBetween val="midCat"/>
        <c:dispUnits/>
      </c:valAx>
      <c:valAx>
        <c:axId val="58887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69237"/>
        <c:crossesAt val="-99999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55"/>
          <c:y val="0.00775"/>
          <c:w val="0.673"/>
          <c:h val="0.13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2</xdr:row>
      <xdr:rowOff>0</xdr:rowOff>
    </xdr:from>
    <xdr:to>
      <xdr:col>14</xdr:col>
      <xdr:colOff>466725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5381625" y="381000"/>
        <a:ext cx="45720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20"/>
  <sheetViews>
    <sheetView tabSelected="1" zoomScaleSheetLayoutView="100" zoomScalePageLayoutView="0" workbookViewId="0" topLeftCell="A1">
      <selection activeCell="H24" sqref="H24"/>
    </sheetView>
  </sheetViews>
  <sheetFormatPr defaultColWidth="9.140625" defaultRowHeight="15"/>
  <cols>
    <col min="3" max="3" width="12.421875" style="0" customWidth="1"/>
    <col min="4" max="4" width="11.7109375" style="0" customWidth="1"/>
    <col min="5" max="5" width="13.8515625" style="0" customWidth="1"/>
    <col min="6" max="6" width="12.8515625" style="0" bestFit="1" customWidth="1"/>
  </cols>
  <sheetData>
    <row r="4" spans="3:6" ht="15">
      <c r="C4" s="1" t="s">
        <v>0</v>
      </c>
      <c r="D4" s="2" t="s">
        <v>1</v>
      </c>
      <c r="E4" s="3" t="s">
        <v>16</v>
      </c>
      <c r="F4" s="2" t="s">
        <v>3</v>
      </c>
    </row>
    <row r="5" spans="3:6" ht="15">
      <c r="C5" s="4">
        <v>1</v>
      </c>
      <c r="D5" s="4">
        <v>552</v>
      </c>
      <c r="E5" s="4">
        <v>886</v>
      </c>
      <c r="F5" s="5">
        <f>E5/D5</f>
        <v>1.605072463768116</v>
      </c>
    </row>
    <row r="6" spans="3:6" ht="15">
      <c r="C6" s="4">
        <v>2</v>
      </c>
      <c r="D6" s="6">
        <v>785</v>
      </c>
      <c r="E6" s="4">
        <v>1255</v>
      </c>
      <c r="F6" s="7">
        <f>E6/D6</f>
        <v>1.5987261146496816</v>
      </c>
    </row>
    <row r="7" spans="3:6" ht="15">
      <c r="C7" s="4">
        <v>3</v>
      </c>
      <c r="D7" s="8">
        <v>1130</v>
      </c>
      <c r="E7" s="4">
        <v>1799</v>
      </c>
      <c r="F7" s="5">
        <f>E7/D7</f>
        <v>1.5920353982300885</v>
      </c>
    </row>
    <row r="8" spans="3:6" ht="15">
      <c r="C8" s="4">
        <v>4</v>
      </c>
      <c r="D8" s="8">
        <v>1880</v>
      </c>
      <c r="E8" s="4">
        <v>2983</v>
      </c>
      <c r="F8" s="5">
        <f>E8/D8</f>
        <v>1.5867021276595745</v>
      </c>
    </row>
    <row r="12" spans="2:5" ht="15">
      <c r="B12" s="11" t="s">
        <v>8</v>
      </c>
      <c r="C12" t="s">
        <v>4</v>
      </c>
      <c r="D12" s="9">
        <f>127/220+1</f>
        <v>1.5772727272727272</v>
      </c>
      <c r="E12" s="12" t="s">
        <v>5</v>
      </c>
    </row>
    <row r="13" spans="2:5" ht="15">
      <c r="B13" s="11" t="s">
        <v>8</v>
      </c>
      <c r="C13" t="s">
        <v>6</v>
      </c>
      <c r="D13">
        <v>1.5788</v>
      </c>
      <c r="E13" s="14" t="s">
        <v>11</v>
      </c>
    </row>
    <row r="14" spans="3:4" ht="15">
      <c r="C14" t="s">
        <v>7</v>
      </c>
      <c r="D14" s="10">
        <f>D13/D12-1</f>
        <v>0.0009682997118156678</v>
      </c>
    </row>
    <row r="16" spans="3:4" ht="15">
      <c r="C16" t="s">
        <v>9</v>
      </c>
      <c r="D16">
        <v>0</v>
      </c>
    </row>
    <row r="17" spans="3:5" ht="15">
      <c r="C17" t="s">
        <v>10</v>
      </c>
      <c r="D17" s="15">
        <v>15.036</v>
      </c>
      <c r="E17" s="14" t="s">
        <v>11</v>
      </c>
    </row>
    <row r="19" spans="3:4" ht="15">
      <c r="C19" t="s">
        <v>12</v>
      </c>
      <c r="D19" s="16">
        <f>220*127/(220+127)</f>
        <v>80.51873198847262</v>
      </c>
    </row>
    <row r="20" spans="3:5" ht="15">
      <c r="C20" t="s">
        <v>13</v>
      </c>
      <c r="D20" s="13" t="s">
        <v>14</v>
      </c>
      <c r="E20" t="s">
        <v>15</v>
      </c>
    </row>
  </sheetData>
  <sheetProtection/>
  <printOptions/>
  <pageMargins left="0.75" right="0.75" top="1" bottom="1" header="0.51" footer="0.51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F7"/>
  <sheetViews>
    <sheetView zoomScaleSheetLayoutView="100" zoomScalePageLayoutView="0" workbookViewId="0" topLeftCell="A1">
      <selection activeCell="E16" sqref="E16"/>
    </sheetView>
  </sheetViews>
  <sheetFormatPr defaultColWidth="9.140625" defaultRowHeight="15"/>
  <cols>
    <col min="4" max="4" width="11.28125" style="0" customWidth="1"/>
    <col min="5" max="5" width="11.8515625" style="0" customWidth="1"/>
    <col min="6" max="6" width="11.00390625" style="0" customWidth="1"/>
  </cols>
  <sheetData>
    <row r="3" spans="3:6" ht="30">
      <c r="C3" s="1" t="s">
        <v>0</v>
      </c>
      <c r="D3" s="2" t="s">
        <v>1</v>
      </c>
      <c r="E3" s="3" t="s">
        <v>2</v>
      </c>
      <c r="F3" s="2" t="s">
        <v>3</v>
      </c>
    </row>
    <row r="4" spans="3:6" ht="15">
      <c r="C4" s="4">
        <v>1</v>
      </c>
      <c r="D4" s="4">
        <v>552</v>
      </c>
      <c r="E4" s="4">
        <v>886</v>
      </c>
      <c r="F4" s="5">
        <f>E4/D4</f>
        <v>1.605072463768116</v>
      </c>
    </row>
    <row r="5" spans="3:6" ht="15">
      <c r="C5" s="4">
        <v>2</v>
      </c>
      <c r="D5" s="6">
        <v>785</v>
      </c>
      <c r="E5" s="4">
        <v>1252</v>
      </c>
      <c r="F5" s="7">
        <f>E5/D5</f>
        <v>1.5949044585987262</v>
      </c>
    </row>
    <row r="6" spans="3:6" ht="15">
      <c r="C6" s="4">
        <v>3</v>
      </c>
      <c r="D6" s="8">
        <v>1130</v>
      </c>
      <c r="E6" s="4">
        <v>1798</v>
      </c>
      <c r="F6" s="5">
        <f>E6/D6</f>
        <v>1.5911504424778762</v>
      </c>
    </row>
    <row r="7" spans="3:6" ht="15">
      <c r="C7" s="4">
        <v>4</v>
      </c>
      <c r="D7" s="8">
        <v>1880</v>
      </c>
      <c r="E7" s="4">
        <v>2980</v>
      </c>
      <c r="F7" s="5">
        <f>E7/D7</f>
        <v>1.5851063829787233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Michallick, Ronald</cp:lastModifiedBy>
  <dcterms:created xsi:type="dcterms:W3CDTF">2018-12-13T04:42:03Z</dcterms:created>
  <dcterms:modified xsi:type="dcterms:W3CDTF">2018-12-13T13:10:00Z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1033-10.1.0.5490</vt:lpwstr>
  </property>
</Properties>
</file>