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_Projects_HCL_11092020\3_MSFT\2_MSFT_Israel_PSV\3_Current Sense measurement\1_Final_Approach\Simu model\Final_SIM_results_AD8421_THS4631\"/>
    </mc:Choice>
  </mc:AlternateContent>
  <xr:revisionPtr revIDLastSave="0" documentId="13_ncr:1_{77F90B24-348E-45AF-A64C-581E1895479A}" xr6:coauthVersionLast="45" xr6:coauthVersionMax="45" xr10:uidLastSave="{00000000-0000-0000-0000-000000000000}"/>
  <bookViews>
    <workbookView xWindow="-110" yWindow="-110" windowWidth="19420" windowHeight="10420" activeTab="1" xr2:uid="{C0D8E1AB-AED7-4D9C-8BFB-884DE98D911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K5" i="2"/>
  <c r="I5" i="2"/>
  <c r="G5" i="2"/>
  <c r="M4" i="2"/>
  <c r="K4" i="2"/>
  <c r="I4" i="2"/>
  <c r="G4" i="2"/>
  <c r="G6" i="2" l="1"/>
  <c r="I6" i="2"/>
  <c r="K6" i="2"/>
  <c r="M6" i="2"/>
  <c r="G5" i="1" l="1"/>
  <c r="G4" i="1"/>
  <c r="O6" i="1"/>
  <c r="C6" i="1"/>
  <c r="O5" i="1"/>
  <c r="O4" i="1"/>
  <c r="K5" i="1"/>
  <c r="K4" i="1"/>
  <c r="C5" i="1"/>
  <c r="C4" i="1"/>
  <c r="K6" i="1" l="1"/>
  <c r="G6" i="1"/>
</calcChain>
</file>

<file path=xl/sharedStrings.xml><?xml version="1.0" encoding="utf-8"?>
<sst xmlns="http://schemas.openxmlformats.org/spreadsheetml/2006/main" count="34" uniqueCount="13">
  <si>
    <t>Gain @ 100Hz</t>
  </si>
  <si>
    <t>Gain @ 1 MHz</t>
  </si>
  <si>
    <t>dB</t>
  </si>
  <si>
    <t>Case I</t>
  </si>
  <si>
    <t>Acl</t>
  </si>
  <si>
    <t>Case II</t>
  </si>
  <si>
    <t>Case III</t>
  </si>
  <si>
    <t>Case IV</t>
  </si>
  <si>
    <t>Error %</t>
  </si>
  <si>
    <t>THS4631 - Small Signal Frequency Response</t>
  </si>
  <si>
    <t>Gain</t>
  </si>
  <si>
    <t>At 100Hz freq</t>
  </si>
  <si>
    <t>At 1 MHz freq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</si>
</sst>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4" xfId="0" applyBorder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95798</xdr:colOff>
      <xdr:row>24</xdr:row>
      <xdr:rowOff>152400</xdr:rowOff>
    </xdr:from>
    <xdr:to>
      <xdr:col>13</xdr:col>
      <xdr:colOff>84099</xdr:colOff>
      <xdr:row>50</xdr:row>
      <xdr:rowOff>84856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618F35-6554-4FC3-AACF-B0FC86CF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98" y="4533900"/>
          <a:ext cx="9141826" cy="488545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121</xdr:row>
      <xdr:rowOff>97699</xdr:rowOff>
    </xdr:from>
    <xdr:to>
      <xdr:col>14</xdr:col>
      <xdr:colOff>523876</xdr:colOff>
      <xdr:row>151</xdr:row>
      <xdr:rowOff>8896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C38EA4-8BEC-4127-9A78-1923D610F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1" y="23043424"/>
          <a:ext cx="10534650" cy="5626197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98</xdr:row>
      <xdr:rowOff>161925</xdr:rowOff>
    </xdr:from>
    <xdr:to>
      <xdr:col>11</xdr:col>
      <xdr:colOff>18098</xdr:colOff>
      <xdr:row>120</xdr:row>
      <xdr:rowOff>75687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DAF063-4AC8-4175-BA2C-FAB7F8908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18726150"/>
          <a:ext cx="7619048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11</xdr:col>
      <xdr:colOff>37137</xdr:colOff>
      <xdr:row>176</xdr:row>
      <xdr:rowOff>113786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2101A85-0A8B-420F-824B-E54E331EC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2288500"/>
          <a:ext cx="7704762" cy="4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56517</xdr:rowOff>
    </xdr:from>
    <xdr:to>
      <xdr:col>14</xdr:col>
      <xdr:colOff>552450</xdr:colOff>
      <xdr:row>209</xdr:row>
      <xdr:rowOff>8655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75FD70-6786-446D-8E18-FAEE4EF25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4432242"/>
          <a:ext cx="10582275" cy="566713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</xdr:row>
      <xdr:rowOff>149113</xdr:rowOff>
    </xdr:from>
    <xdr:to>
      <xdr:col>8</xdr:col>
      <xdr:colOff>476250</xdr:colOff>
      <xdr:row>24</xdr:row>
      <xdr:rowOff>113829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4A998BC-0A61-497A-8F98-6B2084A00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" y="1482613"/>
          <a:ext cx="5972175" cy="3012716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70</xdr:row>
      <xdr:rowOff>46044</xdr:rowOff>
    </xdr:from>
    <xdr:to>
      <xdr:col>13</xdr:col>
      <xdr:colOff>200025</xdr:colOff>
      <xdr:row>95</xdr:row>
      <xdr:rowOff>75358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883132C-EB79-4A98-B8B2-E2020EC67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49" y="11666544"/>
          <a:ext cx="9258301" cy="47918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10</xdr:col>
      <xdr:colOff>208642</xdr:colOff>
      <xdr:row>74</xdr:row>
      <xdr:rowOff>47134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50E6ECB-5362-41E6-942F-D0E861EFA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0115550"/>
          <a:ext cx="7266667" cy="3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0F7D-9DAE-481D-81CC-E0D3EF726BD8}">
  <dimension ref="A1:O210"/>
  <sheetViews>
    <sheetView zoomScaleNormal="100" workbookViewId="0">
      <selection activeCell="A2" sqref="A2:O6"/>
    </sheetView>
  </sheetViews>
  <sheetFormatPr defaultRowHeight="14.5" x14ac:dyDescent="0.35"/>
  <cols>
    <col min="1" max="1" width="13.1796875" bestFit="1" customWidth="1"/>
    <col min="3" max="3" width="11.54296875" customWidth="1"/>
    <col min="5" max="5" width="13.1796875" bestFit="1" customWidth="1"/>
    <col min="9" max="9" width="13.1796875" bestFit="1" customWidth="1"/>
    <col min="13" max="14" width="13.1796875" bestFit="1" customWidth="1"/>
  </cols>
  <sheetData>
    <row r="1" spans="1:15" x14ac:dyDescent="0.35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x14ac:dyDescent="0.35">
      <c r="A2" s="23" t="s">
        <v>3</v>
      </c>
      <c r="B2" s="23"/>
      <c r="C2" s="23"/>
      <c r="E2" s="23" t="s">
        <v>5</v>
      </c>
      <c r="F2" s="23"/>
      <c r="G2" s="23"/>
      <c r="I2" s="23" t="s">
        <v>6</v>
      </c>
      <c r="J2" s="23"/>
      <c r="K2" s="23"/>
      <c r="M2" s="23" t="s">
        <v>7</v>
      </c>
      <c r="N2" s="23"/>
      <c r="O2" s="23"/>
    </row>
    <row r="3" spans="1:15" x14ac:dyDescent="0.35">
      <c r="A3" s="1"/>
      <c r="B3" s="3" t="s">
        <v>2</v>
      </c>
      <c r="C3" s="3" t="s">
        <v>4</v>
      </c>
      <c r="E3" s="1"/>
      <c r="F3" s="3" t="s">
        <v>2</v>
      </c>
      <c r="G3" s="3" t="s">
        <v>4</v>
      </c>
      <c r="I3" s="1"/>
      <c r="J3" s="3" t="s">
        <v>2</v>
      </c>
      <c r="K3" s="3" t="s">
        <v>4</v>
      </c>
      <c r="M3" s="1"/>
      <c r="N3" s="3" t="s">
        <v>2</v>
      </c>
      <c r="O3" s="3" t="s">
        <v>4</v>
      </c>
    </row>
    <row r="4" spans="1:15" x14ac:dyDescent="0.35">
      <c r="A4" s="1" t="s">
        <v>0</v>
      </c>
      <c r="B4" s="3">
        <v>26.74</v>
      </c>
      <c r="C4" s="18">
        <f>10^(B4/20)</f>
        <v>21.727011788637451</v>
      </c>
      <c r="E4" s="1" t="s">
        <v>0</v>
      </c>
      <c r="F4" s="3">
        <v>31.24</v>
      </c>
      <c r="G4" s="18">
        <f>10^(F4/20)</f>
        <v>36.475394692560776</v>
      </c>
      <c r="I4" s="1" t="s">
        <v>0</v>
      </c>
      <c r="J4" s="3">
        <v>32.54</v>
      </c>
      <c r="K4" s="19">
        <f>10^(J4/20)</f>
        <v>42.364296604954134</v>
      </c>
      <c r="M4" s="1" t="s">
        <v>0</v>
      </c>
      <c r="N4" s="3">
        <v>40.15</v>
      </c>
      <c r="O4" s="18">
        <f>10^(N4/20)</f>
        <v>101.74193661806052</v>
      </c>
    </row>
    <row r="5" spans="1:15" x14ac:dyDescent="0.35">
      <c r="A5" s="1" t="s">
        <v>1</v>
      </c>
      <c r="B5" s="3">
        <v>26.7</v>
      </c>
      <c r="C5" s="18">
        <f>10^(B5/20)</f>
        <v>21.627185237270204</v>
      </c>
      <c r="E5" s="1" t="s">
        <v>1</v>
      </c>
      <c r="F5" s="3">
        <v>31.11</v>
      </c>
      <c r="G5" s="18">
        <f>10^(F5/20)</f>
        <v>35.933539675538988</v>
      </c>
      <c r="I5" s="1" t="s">
        <v>1</v>
      </c>
      <c r="J5" s="3">
        <v>32.36</v>
      </c>
      <c r="K5" s="18">
        <f>10^(J5/20)</f>
        <v>41.495404263436292</v>
      </c>
      <c r="M5" s="1" t="s">
        <v>1</v>
      </c>
      <c r="N5" s="3">
        <v>39.19</v>
      </c>
      <c r="O5" s="18">
        <f>10^(N5/20)</f>
        <v>91.096145226591332</v>
      </c>
    </row>
    <row r="6" spans="1:15" x14ac:dyDescent="0.35">
      <c r="A6" s="24" t="s">
        <v>8</v>
      </c>
      <c r="B6" s="25"/>
      <c r="C6" s="2">
        <f>100-C5/C4*100</f>
        <v>0.45945826484732777</v>
      </c>
      <c r="E6" s="24" t="s">
        <v>8</v>
      </c>
      <c r="F6" s="25"/>
      <c r="G6" s="2">
        <f>100-G5/G4*100</f>
        <v>1.48553571959647</v>
      </c>
      <c r="I6" s="24" t="s">
        <v>8</v>
      </c>
      <c r="J6" s="25"/>
      <c r="K6" s="2">
        <f>100-K5/K4*100</f>
        <v>2.0510014591301768</v>
      </c>
      <c r="M6" s="24" t="s">
        <v>8</v>
      </c>
      <c r="N6" s="25"/>
      <c r="O6" s="2">
        <f>100-O5/O4*100</f>
        <v>10.463523445040678</v>
      </c>
    </row>
    <row r="8" spans="1:15" x14ac:dyDescent="0.35">
      <c r="A8" s="4" t="s">
        <v>3</v>
      </c>
    </row>
    <row r="9" spans="1:15" x14ac:dyDescent="0.3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x14ac:dyDescent="0.3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x14ac:dyDescent="0.3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x14ac:dyDescent="0.3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x14ac:dyDescent="0.3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x14ac:dyDescent="0.3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x14ac:dyDescent="0.3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x14ac:dyDescent="0.3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x14ac:dyDescent="0.3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x14ac:dyDescent="0.3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x14ac:dyDescent="0.3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x14ac:dyDescent="0.3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x14ac:dyDescent="0.3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x14ac:dyDescent="0.3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x14ac:dyDescent="0.3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x14ac:dyDescent="0.3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x14ac:dyDescent="0.3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5" x14ac:dyDescent="0.3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x14ac:dyDescent="0.3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x14ac:dyDescent="0.3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5" x14ac:dyDescent="0.3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x14ac:dyDescent="0.3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x14ac:dyDescent="0.3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x14ac:dyDescent="0.3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x14ac:dyDescent="0.3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x14ac:dyDescent="0.3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1:15" x14ac:dyDescent="0.3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x14ac:dyDescent="0.3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1:15" x14ac:dyDescent="0.3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</row>
    <row r="39" spans="1:15" x14ac:dyDescent="0.3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x14ac:dyDescent="0.3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</row>
    <row r="41" spans="1:15" x14ac:dyDescent="0.3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1:15" x14ac:dyDescent="0.3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1:15" x14ac:dyDescent="0.3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1:15" x14ac:dyDescent="0.3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1:15" x14ac:dyDescent="0.3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1:15" x14ac:dyDescent="0.3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</row>
    <row r="47" spans="1:15" x14ac:dyDescent="0.3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</row>
    <row r="48" spans="1:15" x14ac:dyDescent="0.3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1:15" x14ac:dyDescent="0.3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1:15" x14ac:dyDescent="0.3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  <row r="51" spans="1:15" x14ac:dyDescent="0.3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</row>
    <row r="53" spans="1:15" ht="15.75" customHeight="1" x14ac:dyDescent="0.35">
      <c r="A53" s="4" t="s">
        <v>5</v>
      </c>
    </row>
    <row r="54" spans="1:15" ht="15.75" customHeight="1" x14ac:dyDescent="0.3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ht="15.75" customHeight="1" x14ac:dyDescent="0.3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</row>
    <row r="56" spans="1:15" ht="15.75" customHeight="1" x14ac:dyDescent="0.3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</row>
    <row r="57" spans="1:15" ht="15.75" customHeight="1" x14ac:dyDescent="0.3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</row>
    <row r="58" spans="1:15" ht="15.75" customHeight="1" x14ac:dyDescent="0.3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</row>
    <row r="59" spans="1:15" ht="15.75" customHeight="1" x14ac:dyDescent="0.3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1:15" ht="15.75" customHeight="1" x14ac:dyDescent="0.3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</row>
    <row r="61" spans="1:15" ht="15.75" customHeight="1" x14ac:dyDescent="0.3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</row>
    <row r="62" spans="1:15" x14ac:dyDescent="0.3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</row>
    <row r="63" spans="1:15" x14ac:dyDescent="0.3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</row>
    <row r="64" spans="1:15" x14ac:dyDescent="0.3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</row>
    <row r="65" spans="1:15" x14ac:dyDescent="0.3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</row>
    <row r="66" spans="1:15" x14ac:dyDescent="0.3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</row>
    <row r="67" spans="1:15" x14ac:dyDescent="0.3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1:15" x14ac:dyDescent="0.3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</row>
    <row r="69" spans="1:15" x14ac:dyDescent="0.3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15" x14ac:dyDescent="0.3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1:15" x14ac:dyDescent="0.3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</row>
    <row r="72" spans="1:15" x14ac:dyDescent="0.3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</row>
    <row r="73" spans="1:15" x14ac:dyDescent="0.3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</row>
    <row r="74" spans="1:15" x14ac:dyDescent="0.3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</row>
    <row r="75" spans="1:15" x14ac:dyDescent="0.3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</row>
    <row r="76" spans="1:15" x14ac:dyDescent="0.3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</row>
    <row r="77" spans="1:15" x14ac:dyDescent="0.3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1:15" x14ac:dyDescent="0.3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1:15" x14ac:dyDescent="0.3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</row>
    <row r="80" spans="1:15" x14ac:dyDescent="0.3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</row>
    <row r="81" spans="1:15" x14ac:dyDescent="0.3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1:15" x14ac:dyDescent="0.3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</row>
    <row r="83" spans="1:15" x14ac:dyDescent="0.3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</row>
    <row r="84" spans="1:15" x14ac:dyDescent="0.3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1:15" x14ac:dyDescent="0.3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</row>
    <row r="86" spans="1:15" x14ac:dyDescent="0.3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</row>
    <row r="87" spans="1:15" x14ac:dyDescent="0.3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3"/>
    </row>
    <row r="88" spans="1:15" x14ac:dyDescent="0.3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</row>
    <row r="89" spans="1:15" x14ac:dyDescent="0.3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</row>
    <row r="90" spans="1:15" x14ac:dyDescent="0.3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3"/>
    </row>
    <row r="91" spans="1:15" x14ac:dyDescent="0.3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</row>
    <row r="92" spans="1:15" x14ac:dyDescent="0.3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</row>
    <row r="93" spans="1:15" x14ac:dyDescent="0.3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1:15" x14ac:dyDescent="0.3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3"/>
    </row>
    <row r="95" spans="1:15" x14ac:dyDescent="0.3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/>
    </row>
    <row r="96" spans="1:15" x14ac:dyDescent="0.3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6"/>
    </row>
    <row r="97" spans="1:15" x14ac:dyDescent="0.35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x14ac:dyDescent="0.35">
      <c r="A98" s="17" t="s">
        <v>6</v>
      </c>
    </row>
    <row r="99" spans="1:15" x14ac:dyDescent="0.3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</row>
    <row r="100" spans="1:15" x14ac:dyDescent="0.3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</row>
    <row r="101" spans="1:15" x14ac:dyDescent="0.3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</row>
    <row r="102" spans="1:15" x14ac:dyDescent="0.3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x14ac:dyDescent="0.3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</row>
    <row r="104" spans="1:15" x14ac:dyDescent="0.3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/>
    </row>
    <row r="105" spans="1:15" x14ac:dyDescent="0.3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1:15" x14ac:dyDescent="0.35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</row>
    <row r="107" spans="1:15" x14ac:dyDescent="0.35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/>
    </row>
    <row r="108" spans="1:15" x14ac:dyDescent="0.35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1:15" x14ac:dyDescent="0.3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1:15" x14ac:dyDescent="0.3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3"/>
    </row>
    <row r="111" spans="1:15" x14ac:dyDescent="0.3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1:15" x14ac:dyDescent="0.3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</row>
    <row r="113" spans="1:15" x14ac:dyDescent="0.3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3"/>
    </row>
    <row r="114" spans="1:15" x14ac:dyDescent="0.3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</row>
    <row r="115" spans="1:15" x14ac:dyDescent="0.3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/>
    </row>
    <row r="116" spans="1:15" x14ac:dyDescent="0.3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3"/>
    </row>
    <row r="117" spans="1:15" x14ac:dyDescent="0.3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</row>
    <row r="118" spans="1:15" x14ac:dyDescent="0.3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1:15" x14ac:dyDescent="0.3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</row>
    <row r="120" spans="1:15" x14ac:dyDescent="0.3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/>
    </row>
    <row r="121" spans="1:15" x14ac:dyDescent="0.3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/>
    </row>
    <row r="122" spans="1:15" x14ac:dyDescent="0.3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/>
    </row>
    <row r="123" spans="1:15" x14ac:dyDescent="0.3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3"/>
    </row>
    <row r="124" spans="1:15" x14ac:dyDescent="0.3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</row>
    <row r="125" spans="1:15" x14ac:dyDescent="0.3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1:15" x14ac:dyDescent="0.35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</row>
    <row r="127" spans="1:15" x14ac:dyDescent="0.3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</row>
    <row r="128" spans="1:15" x14ac:dyDescent="0.3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3"/>
    </row>
    <row r="129" spans="1:15" x14ac:dyDescent="0.35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3"/>
    </row>
    <row r="130" spans="1:15" x14ac:dyDescent="0.3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/>
    </row>
    <row r="131" spans="1:15" x14ac:dyDescent="0.3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</row>
    <row r="132" spans="1:15" x14ac:dyDescent="0.3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/>
    </row>
    <row r="133" spans="1:15" x14ac:dyDescent="0.3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1:15" x14ac:dyDescent="0.3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1:15" x14ac:dyDescent="0.3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3"/>
    </row>
    <row r="136" spans="1:15" x14ac:dyDescent="0.3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</row>
    <row r="137" spans="1:15" x14ac:dyDescent="0.3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3"/>
    </row>
    <row r="138" spans="1:15" x14ac:dyDescent="0.3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3"/>
    </row>
    <row r="139" spans="1:15" x14ac:dyDescent="0.3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</row>
    <row r="140" spans="1:15" x14ac:dyDescent="0.3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3"/>
    </row>
    <row r="141" spans="1:15" x14ac:dyDescent="0.3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/>
    </row>
    <row r="142" spans="1:15" x14ac:dyDescent="0.3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3"/>
    </row>
    <row r="143" spans="1:15" x14ac:dyDescent="0.3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3"/>
    </row>
    <row r="144" spans="1:15" x14ac:dyDescent="0.3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3"/>
    </row>
    <row r="145" spans="1:15" x14ac:dyDescent="0.3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3"/>
    </row>
    <row r="146" spans="1:15" x14ac:dyDescent="0.3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3"/>
    </row>
    <row r="147" spans="1:15" x14ac:dyDescent="0.3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3"/>
    </row>
    <row r="148" spans="1:15" x14ac:dyDescent="0.3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3"/>
    </row>
    <row r="149" spans="1:15" x14ac:dyDescent="0.3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3"/>
    </row>
    <row r="150" spans="1:15" x14ac:dyDescent="0.3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1:15" x14ac:dyDescent="0.3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3"/>
    </row>
    <row r="152" spans="1:15" x14ac:dyDescent="0.3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7"/>
    </row>
    <row r="154" spans="1:15" x14ac:dyDescent="0.35">
      <c r="A154" s="1" t="s">
        <v>7</v>
      </c>
    </row>
    <row r="155" spans="1:15" x14ac:dyDescent="0.3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</row>
    <row r="156" spans="1:15" x14ac:dyDescent="0.3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3"/>
    </row>
    <row r="157" spans="1:15" x14ac:dyDescent="0.3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</row>
    <row r="158" spans="1:15" x14ac:dyDescent="0.3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3"/>
    </row>
    <row r="159" spans="1:15" x14ac:dyDescent="0.3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1:15" x14ac:dyDescent="0.3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3"/>
    </row>
    <row r="161" spans="1:15" x14ac:dyDescent="0.3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/>
    </row>
    <row r="162" spans="1:15" x14ac:dyDescent="0.3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3"/>
    </row>
    <row r="163" spans="1:15" x14ac:dyDescent="0.3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</row>
    <row r="164" spans="1:15" x14ac:dyDescent="0.3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3"/>
    </row>
    <row r="165" spans="1:15" x14ac:dyDescent="0.3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3"/>
    </row>
    <row r="166" spans="1:15" x14ac:dyDescent="0.3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3"/>
    </row>
    <row r="167" spans="1:15" x14ac:dyDescent="0.3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3"/>
    </row>
    <row r="168" spans="1:15" x14ac:dyDescent="0.3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1:15" x14ac:dyDescent="0.3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</row>
    <row r="170" spans="1:15" x14ac:dyDescent="0.3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</row>
    <row r="171" spans="1:15" x14ac:dyDescent="0.3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</row>
    <row r="172" spans="1:15" x14ac:dyDescent="0.3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</row>
    <row r="173" spans="1:15" x14ac:dyDescent="0.35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3"/>
    </row>
    <row r="174" spans="1:15" x14ac:dyDescent="0.3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</row>
    <row r="175" spans="1:15" x14ac:dyDescent="0.35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</row>
    <row r="176" spans="1:15" x14ac:dyDescent="0.35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</row>
    <row r="177" spans="1:15" x14ac:dyDescent="0.35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</row>
    <row r="178" spans="1:15" x14ac:dyDescent="0.35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</row>
    <row r="179" spans="1:15" x14ac:dyDescent="0.35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</row>
    <row r="180" spans="1:15" x14ac:dyDescent="0.35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3"/>
    </row>
    <row r="181" spans="1:15" x14ac:dyDescent="0.35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3"/>
    </row>
    <row r="182" spans="1:15" x14ac:dyDescent="0.35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</row>
    <row r="183" spans="1:15" x14ac:dyDescent="0.35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</row>
    <row r="184" spans="1:15" x14ac:dyDescent="0.3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3"/>
    </row>
    <row r="185" spans="1:15" x14ac:dyDescent="0.3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</row>
    <row r="186" spans="1:15" x14ac:dyDescent="0.35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</row>
    <row r="187" spans="1:15" x14ac:dyDescent="0.35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1:15" x14ac:dyDescent="0.35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3"/>
    </row>
    <row r="189" spans="1:15" x14ac:dyDescent="0.35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</row>
    <row r="190" spans="1:15" x14ac:dyDescent="0.35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</row>
    <row r="191" spans="1:15" x14ac:dyDescent="0.35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</row>
    <row r="192" spans="1:15" x14ac:dyDescent="0.35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1:15" x14ac:dyDescent="0.35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/>
    </row>
    <row r="194" spans="1:15" x14ac:dyDescent="0.35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</row>
    <row r="195" spans="1:15" x14ac:dyDescent="0.35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1:15" x14ac:dyDescent="0.35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</row>
    <row r="197" spans="1:15" x14ac:dyDescent="0.35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3"/>
    </row>
    <row r="198" spans="1:15" x14ac:dyDescent="0.35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1:15" x14ac:dyDescent="0.35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1:15" x14ac:dyDescent="0.35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</row>
    <row r="201" spans="1:15" x14ac:dyDescent="0.35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1:15" x14ac:dyDescent="0.35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/>
    </row>
    <row r="203" spans="1:15" x14ac:dyDescent="0.35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</row>
    <row r="204" spans="1:15" x14ac:dyDescent="0.35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1:15" x14ac:dyDescent="0.35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</row>
    <row r="206" spans="1:15" x14ac:dyDescent="0.35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1:15" x14ac:dyDescent="0.35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3"/>
    </row>
    <row r="208" spans="1:15" x14ac:dyDescent="0.35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3"/>
    </row>
    <row r="209" spans="1:15" x14ac:dyDescent="0.35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</row>
    <row r="210" spans="1:15" x14ac:dyDescent="0.3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6"/>
    </row>
  </sheetData>
  <mergeCells count="9">
    <mergeCell ref="A1:O1"/>
    <mergeCell ref="A2:C2"/>
    <mergeCell ref="A6:B6"/>
    <mergeCell ref="E6:F6"/>
    <mergeCell ref="E2:G2"/>
    <mergeCell ref="I2:K2"/>
    <mergeCell ref="M2:O2"/>
    <mergeCell ref="I6:J6"/>
    <mergeCell ref="M6:N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5C88-0CF3-489C-90B9-F78A39026E4C}">
  <dimension ref="E3:M6"/>
  <sheetViews>
    <sheetView tabSelected="1" topLeftCell="D1" zoomScale="175" zoomScaleNormal="175" workbookViewId="0">
      <selection activeCell="K8" sqref="K8"/>
    </sheetView>
  </sheetViews>
  <sheetFormatPr defaultRowHeight="14.5" x14ac:dyDescent="0.35"/>
  <cols>
    <col min="5" max="5" width="12.6328125" bestFit="1" customWidth="1"/>
    <col min="6" max="6" width="5.81640625" hidden="1" customWidth="1"/>
    <col min="8" max="8" width="0" hidden="1" customWidth="1"/>
    <col min="10" max="10" width="0" hidden="1" customWidth="1"/>
    <col min="12" max="12" width="0" hidden="1" customWidth="1"/>
  </cols>
  <sheetData>
    <row r="3" spans="5:13" x14ac:dyDescent="0.35">
      <c r="E3" s="1"/>
      <c r="F3" s="3" t="s">
        <v>2</v>
      </c>
      <c r="G3" s="24" t="s">
        <v>10</v>
      </c>
      <c r="H3" s="30"/>
      <c r="I3" s="30"/>
      <c r="J3" s="30"/>
      <c r="K3" s="30"/>
      <c r="L3" s="30"/>
      <c r="M3" s="25"/>
    </row>
    <row r="4" spans="5:13" x14ac:dyDescent="0.35">
      <c r="E4" s="1" t="s">
        <v>11</v>
      </c>
      <c r="F4" s="3">
        <v>26.74</v>
      </c>
      <c r="G4" s="18">
        <f>10^(F4/20)</f>
        <v>21.727011788637451</v>
      </c>
      <c r="H4" s="3">
        <v>31.24</v>
      </c>
      <c r="I4" s="18">
        <f>10^(H4/20)</f>
        <v>36.475394692560776</v>
      </c>
      <c r="J4" s="3">
        <v>32.54</v>
      </c>
      <c r="K4" s="26">
        <f>10^(J4/20)</f>
        <v>42.364296604954134</v>
      </c>
      <c r="L4" s="3">
        <v>40.15</v>
      </c>
      <c r="M4" s="18">
        <f>10^(L4/20)</f>
        <v>101.74193661806052</v>
      </c>
    </row>
    <row r="5" spans="5:13" x14ac:dyDescent="0.35">
      <c r="E5" s="1" t="s">
        <v>12</v>
      </c>
      <c r="F5" s="3">
        <v>26.7</v>
      </c>
      <c r="G5" s="18">
        <f>10^(F5/20)</f>
        <v>21.627185237270204</v>
      </c>
      <c r="H5" s="3">
        <v>31.11</v>
      </c>
      <c r="I5" s="18">
        <f>10^(H5/20)</f>
        <v>35.933539675538988</v>
      </c>
      <c r="J5" s="3">
        <v>32.36</v>
      </c>
      <c r="K5" s="18">
        <f>10^(J5/20)</f>
        <v>41.495404263436292</v>
      </c>
      <c r="L5" s="3">
        <v>39.19</v>
      </c>
      <c r="M5" s="18">
        <f>10^(L5/20)</f>
        <v>91.096145226591332</v>
      </c>
    </row>
    <row r="6" spans="5:13" x14ac:dyDescent="0.35">
      <c r="E6" s="27" t="s">
        <v>8</v>
      </c>
      <c r="F6" s="27"/>
      <c r="G6" s="28">
        <f>100-G5/G4*100</f>
        <v>0.45945826484732777</v>
      </c>
      <c r="H6" s="29"/>
      <c r="I6" s="28">
        <f>100-I5/I4*100</f>
        <v>1.48553571959647</v>
      </c>
      <c r="J6" s="29"/>
      <c r="K6" s="28">
        <f>100-K5/K4*100</f>
        <v>2.0510014591301768</v>
      </c>
      <c r="L6" s="29"/>
      <c r="M6" s="28">
        <f>100-M5/M4*100</f>
        <v>10.463523445040678</v>
      </c>
    </row>
  </sheetData>
  <mergeCells count="2">
    <mergeCell ref="E6:F6"/>
    <mergeCell ref="G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</dc:creator>
  <cp:lastModifiedBy>Tatarao Kuramdasu</cp:lastModifiedBy>
  <dcterms:created xsi:type="dcterms:W3CDTF">2021-01-19T15:04:28Z</dcterms:created>
  <dcterms:modified xsi:type="dcterms:W3CDTF">2021-01-20T19:41:33Z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1ec26d56-b5cc-4ed6-91b2-b381331b7f89</vt:lpwstr>
  </property>
  <property fmtid="{D5CDD505-2E9C-101B-9397-08002B2CF9AE}" pid="3" name="HCLClassD6">
    <vt:lpwstr>False</vt:lpwstr>
  </property>
  <property fmtid="{D5CDD505-2E9C-101B-9397-08002B2CF9AE}" pid="4" name="HCLClassification">
    <vt:lpwstr>HCL_Cla5s_1nt3rnal</vt:lpwstr>
  </property>
</Properties>
</file>