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rojects\LOW_POWER_VOICE_WAKE\"/>
    </mc:Choice>
  </mc:AlternateContent>
  <bookViews>
    <workbookView xWindow="0" yWindow="0" windowWidth="28800" windowHeight="11700"/>
  </bookViews>
  <sheets>
    <sheet name="MIC OUTPUT AT 60dBSP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J4" i="1"/>
  <c r="K4" i="1"/>
  <c r="C20" i="1"/>
  <c r="C21" i="1" s="1"/>
  <c r="C22" i="1" s="1"/>
  <c r="C24" i="1" s="1"/>
  <c r="C12" i="1"/>
  <c r="C13" i="1" s="1"/>
  <c r="C14" i="1" s="1"/>
  <c r="C16" i="1" s="1"/>
  <c r="K3" i="1"/>
  <c r="J3" i="1"/>
  <c r="I3" i="1"/>
  <c r="C3" i="1" l="1"/>
  <c r="C4" i="1" s="1"/>
  <c r="C5" i="1" s="1"/>
  <c r="C7" i="1" s="1"/>
</calcChain>
</file>

<file path=xl/sharedStrings.xml><?xml version="1.0" encoding="utf-8"?>
<sst xmlns="http://schemas.openxmlformats.org/spreadsheetml/2006/main" count="44" uniqueCount="17">
  <si>
    <t>Sensitivity</t>
  </si>
  <si>
    <t xml:space="preserve">Sensitivity </t>
  </si>
  <si>
    <t>dBV</t>
  </si>
  <si>
    <t>Vrms</t>
  </si>
  <si>
    <t>mVrms</t>
  </si>
  <si>
    <t>mVp</t>
  </si>
  <si>
    <t>Unit</t>
  </si>
  <si>
    <t>Parameter</t>
  </si>
  <si>
    <t>OUTPUT Voltage of Microphone at 60dB SPL</t>
  </si>
  <si>
    <t>Assuming DC OUTPUT of MIC is 1.1V</t>
  </si>
  <si>
    <t>Vp</t>
  </si>
  <si>
    <t>Min</t>
  </si>
  <si>
    <t>Typ</t>
  </si>
  <si>
    <t>Max</t>
  </si>
  <si>
    <t>MIC Sensitivity @ 60dB SPL</t>
  </si>
  <si>
    <t>Mic Peak Output voltage</t>
  </si>
  <si>
    <t>MIC SENSITIVITY(94 dB SPL @ 1 kHz )(from Datasheet of Mic)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</si>
</sst>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D12" sqref="D12"/>
    </sheetView>
  </sheetViews>
  <sheetFormatPr defaultRowHeight="15" x14ac:dyDescent="0.25"/>
  <cols>
    <col min="1" max="1" width="40.140625" bestFit="1" customWidth="1"/>
    <col min="2" max="2" width="18.42578125" customWidth="1"/>
    <col min="3" max="3" width="14.140625" customWidth="1"/>
    <col min="4" max="4" width="34.28515625" customWidth="1"/>
    <col min="6" max="6" width="6.5703125" customWidth="1"/>
    <col min="7" max="7" width="6.42578125" customWidth="1"/>
    <col min="8" max="8" width="55.140625" bestFit="1" customWidth="1"/>
    <col min="9" max="9" width="17.42578125" customWidth="1"/>
    <col min="10" max="10" width="18.85546875" customWidth="1"/>
    <col min="11" max="11" width="16.7109375" customWidth="1"/>
  </cols>
  <sheetData>
    <row r="1" spans="1:11" x14ac:dyDescent="0.25">
      <c r="A1" s="3" t="s">
        <v>7</v>
      </c>
      <c r="B1" s="3" t="s">
        <v>6</v>
      </c>
      <c r="C1" s="1"/>
      <c r="I1" s="1" t="s">
        <v>11</v>
      </c>
      <c r="J1" s="1" t="s">
        <v>12</v>
      </c>
      <c r="K1" s="1" t="s">
        <v>13</v>
      </c>
    </row>
    <row r="2" spans="1:11" x14ac:dyDescent="0.25">
      <c r="A2" s="1" t="s">
        <v>0</v>
      </c>
      <c r="B2" s="1" t="s">
        <v>2</v>
      </c>
      <c r="C2" s="3">
        <v>-69</v>
      </c>
      <c r="D2" s="2" t="s">
        <v>13</v>
      </c>
      <c r="H2" s="1" t="s">
        <v>16</v>
      </c>
      <c r="I2" s="1">
        <v>-41</v>
      </c>
      <c r="J2" s="1">
        <v>-38</v>
      </c>
      <c r="K2" s="1">
        <v>-35</v>
      </c>
    </row>
    <row r="3" spans="1:11" x14ac:dyDescent="0.25">
      <c r="A3" s="1" t="s">
        <v>1</v>
      </c>
      <c r="B3" s="1" t="s">
        <v>3</v>
      </c>
      <c r="C3" s="1">
        <f>10^(C2/20)</f>
        <v>3.5481338923357516E-4</v>
      </c>
      <c r="D3" s="1"/>
      <c r="H3" s="1" t="s">
        <v>14</v>
      </c>
      <c r="I3" s="1">
        <f>I2+(-34)</f>
        <v>-75</v>
      </c>
      <c r="J3" s="1">
        <f>J2+(-34)</f>
        <v>-72</v>
      </c>
      <c r="K3" s="1">
        <f>K2+(-34)</f>
        <v>-69</v>
      </c>
    </row>
    <row r="4" spans="1:11" x14ac:dyDescent="0.25">
      <c r="A4" s="1" t="s">
        <v>1</v>
      </c>
      <c r="B4" s="1" t="s">
        <v>4</v>
      </c>
      <c r="C4" s="1">
        <f>C3*1000</f>
        <v>0.35481338923357514</v>
      </c>
      <c r="D4" s="1"/>
      <c r="H4" s="1" t="s">
        <v>15</v>
      </c>
      <c r="I4" s="3">
        <f>C24</f>
        <v>1.1002514866859368</v>
      </c>
      <c r="J4" s="3">
        <f>C16</f>
        <v>1.1003552343858582</v>
      </c>
      <c r="K4" s="4">
        <f>C7</f>
        <v>1.1005017819071659</v>
      </c>
    </row>
    <row r="5" spans="1:11" x14ac:dyDescent="0.25">
      <c r="A5" s="1" t="s">
        <v>0</v>
      </c>
      <c r="B5" s="1" t="s">
        <v>5</v>
      </c>
      <c r="C5" s="3">
        <f>SQRT(2)*C4</f>
        <v>0.50178190716568594</v>
      </c>
      <c r="D5" s="1"/>
    </row>
    <row r="6" spans="1:11" x14ac:dyDescent="0.25">
      <c r="C6" s="1"/>
    </row>
    <row r="7" spans="1:11" x14ac:dyDescent="0.25">
      <c r="A7" t="s">
        <v>8</v>
      </c>
      <c r="B7" s="1" t="s">
        <v>10</v>
      </c>
      <c r="C7" s="3">
        <f>1.1+(C5/1000)</f>
        <v>1.1005017819071659</v>
      </c>
      <c r="D7" s="3" t="s">
        <v>9</v>
      </c>
    </row>
    <row r="11" spans="1:11" x14ac:dyDescent="0.25">
      <c r="A11" s="1" t="s">
        <v>0</v>
      </c>
      <c r="B11" s="1" t="s">
        <v>2</v>
      </c>
      <c r="C11" s="3">
        <v>-72</v>
      </c>
      <c r="D11" t="s">
        <v>12</v>
      </c>
    </row>
    <row r="12" spans="1:11" x14ac:dyDescent="0.25">
      <c r="A12" s="1" t="s">
        <v>1</v>
      </c>
      <c r="B12" s="1" t="s">
        <v>3</v>
      </c>
      <c r="C12" s="1">
        <f>10^(C11/20)</f>
        <v>2.5118864315095774E-4</v>
      </c>
    </row>
    <row r="13" spans="1:11" x14ac:dyDescent="0.25">
      <c r="A13" s="1" t="s">
        <v>1</v>
      </c>
      <c r="B13" s="1" t="s">
        <v>4</v>
      </c>
      <c r="C13" s="1">
        <f>C12*1000</f>
        <v>0.25118864315095774</v>
      </c>
    </row>
    <row r="14" spans="1:11" x14ac:dyDescent="0.25">
      <c r="A14" s="1" t="s">
        <v>0</v>
      </c>
      <c r="B14" s="1" t="s">
        <v>5</v>
      </c>
      <c r="C14" s="3">
        <f>SQRT(2)*C13</f>
        <v>0.35523438585818012</v>
      </c>
    </row>
    <row r="15" spans="1:11" x14ac:dyDescent="0.25">
      <c r="C15" s="1"/>
    </row>
    <row r="16" spans="1:11" x14ac:dyDescent="0.25">
      <c r="A16" t="s">
        <v>8</v>
      </c>
      <c r="B16" s="1" t="s">
        <v>10</v>
      </c>
      <c r="C16" s="3">
        <f>1.1+(C14/1000)</f>
        <v>1.1003552343858582</v>
      </c>
      <c r="D16" s="1" t="s">
        <v>9</v>
      </c>
    </row>
    <row r="19" spans="1:4" x14ac:dyDescent="0.25">
      <c r="A19" s="1" t="s">
        <v>0</v>
      </c>
      <c r="B19" s="1" t="s">
        <v>2</v>
      </c>
      <c r="C19" s="3">
        <v>-75</v>
      </c>
      <c r="D19" t="s">
        <v>11</v>
      </c>
    </row>
    <row r="20" spans="1:4" x14ac:dyDescent="0.25">
      <c r="A20" s="1" t="s">
        <v>1</v>
      </c>
      <c r="B20" s="1" t="s">
        <v>3</v>
      </c>
      <c r="C20" s="1">
        <f>10^(C19/20)</f>
        <v>1.7782794100389203E-4</v>
      </c>
    </row>
    <row r="21" spans="1:4" x14ac:dyDescent="0.25">
      <c r="A21" s="1" t="s">
        <v>1</v>
      </c>
      <c r="B21" s="1" t="s">
        <v>4</v>
      </c>
      <c r="C21" s="1">
        <f>C20*1000</f>
        <v>0.17782794100389201</v>
      </c>
    </row>
    <row r="22" spans="1:4" x14ac:dyDescent="0.25">
      <c r="A22" s="1" t="s">
        <v>0</v>
      </c>
      <c r="B22" s="1" t="s">
        <v>5</v>
      </c>
      <c r="C22" s="3">
        <f>SQRT(2)*C21</f>
        <v>0.25148668593658674</v>
      </c>
    </row>
    <row r="23" spans="1:4" x14ac:dyDescent="0.25">
      <c r="C23" s="1"/>
    </row>
    <row r="24" spans="1:4" x14ac:dyDescent="0.25">
      <c r="A24" t="s">
        <v>8</v>
      </c>
      <c r="B24" s="1" t="s">
        <v>10</v>
      </c>
      <c r="C24" s="3">
        <f>1.1+(C22/1000)</f>
        <v>1.1002514866859368</v>
      </c>
      <c r="D24" s="1" t="s">
        <v>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MIC OUTPUT AT 60dBSPL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 Oyyoth</dc:creator>
  <cp:lastModifiedBy>Hari Oyyoth</cp:lastModifiedBy>
  <dcterms:created xsi:type="dcterms:W3CDTF">2020-01-23T04:23:57Z</dcterms:created>
  <dcterms:modified xsi:type="dcterms:W3CDTF">2020-01-23T09:27:12Z</dcterms:modified>
</cp:coreProperties>
</file>