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260" windowHeight="10365"/>
  </bookViews>
  <sheets>
    <sheet name="INA226 Cal" sheetId="1" r:id="rId1"/>
  </sheets>
  <calcPr calcId="145621"/>
</workbook>
</file>

<file path=xl/calcChain.xml><?xml version="1.0" encoding="utf-8"?>
<calcChain xmlns="http://schemas.openxmlformats.org/spreadsheetml/2006/main">
  <c r="B26" i="1" l="1"/>
  <c r="B21" i="1"/>
  <c r="B17" i="1"/>
  <c r="B18" i="1" s="1"/>
  <c r="B9" i="1"/>
  <c r="B13" i="1" s="1"/>
  <c r="B14" i="1" s="1"/>
  <c r="B10" i="1" l="1"/>
  <c r="B22" i="1" s="1"/>
  <c r="B25" i="1" l="1"/>
  <c r="B27" i="1" s="1"/>
  <c r="B23" i="1"/>
</calcChain>
</file>

<file path=xl/sharedStrings.xml><?xml version="1.0" encoding="utf-8"?>
<sst xmlns="http://schemas.openxmlformats.org/spreadsheetml/2006/main" count="21" uniqueCount="21">
  <si>
    <t>Standard formatting - input numbers</t>
  </si>
  <si>
    <t>Bold, italics - calculated numbers</t>
  </si>
  <si>
    <t>Fixed Shunt ADC resolution (V)</t>
  </si>
  <si>
    <t>Fixed Bus ADC resolution (V)</t>
  </si>
  <si>
    <t>Shunt (ohms)</t>
  </si>
  <si>
    <t>Current in (A)</t>
  </si>
  <si>
    <t>Actual shunt Voltage (V)</t>
  </si>
  <si>
    <t>Shunt Voltage per ADC (dec)</t>
  </si>
  <si>
    <t>VIN+ Voltage (V)</t>
  </si>
  <si>
    <t>VIN- voltage (calculated) (V)</t>
  </si>
  <si>
    <t>Bus Voltage per ADC (dec)</t>
  </si>
  <si>
    <t>Max expected current (A)</t>
  </si>
  <si>
    <t>bits in the converter</t>
  </si>
  <si>
    <t>Lowest Current LSB (A)</t>
  </si>
  <si>
    <t>Selected, easy to use Current LSB (A)</t>
  </si>
  <si>
    <t>Cal Register based on selected Current LSB (dec)</t>
  </si>
  <si>
    <t>Current Register (dec)</t>
  </si>
  <si>
    <t>Current, calculated from current register and selected LSB (A)</t>
  </si>
  <si>
    <t>Power register (dec)</t>
  </si>
  <si>
    <t>Power LSB (W)</t>
  </si>
  <si>
    <t>Power (W)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</si>
</sst>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7"/>
  <sheetViews>
    <sheetView tabSelected="1" workbookViewId="0">
      <selection activeCell="B19" sqref="B19"/>
    </sheetView>
  </sheetViews>
  <sheetFormatPr defaultRowHeight="15" x14ac:dyDescent="0.25"/>
  <cols>
    <col min="2" max="2" width="10" bestFit="1" customWidth="1"/>
    <col min="3" max="3" width="12" bestFit="1" customWidth="1"/>
  </cols>
  <sheetData>
    <row r="1" spans="2:3" x14ac:dyDescent="0.25">
      <c r="C1" t="s">
        <v>0</v>
      </c>
    </row>
    <row r="2" spans="2:3" x14ac:dyDescent="0.25">
      <c r="C2" s="1" t="s">
        <v>1</v>
      </c>
    </row>
    <row r="4" spans="2:3" x14ac:dyDescent="0.25">
      <c r="B4">
        <v>2.5000000000000002E-6</v>
      </c>
      <c r="C4" t="s">
        <v>2</v>
      </c>
    </row>
    <row r="5" spans="2:3" x14ac:dyDescent="0.25">
      <c r="B5">
        <v>1.25E-3</v>
      </c>
      <c r="C5" t="s">
        <v>3</v>
      </c>
    </row>
    <row r="7" spans="2:3" x14ac:dyDescent="0.25">
      <c r="B7">
        <v>8.0000000000000002E-3</v>
      </c>
      <c r="C7" t="s">
        <v>4</v>
      </c>
    </row>
    <row r="8" spans="2:3" x14ac:dyDescent="0.25">
      <c r="B8">
        <v>10</v>
      </c>
      <c r="C8" t="s">
        <v>5</v>
      </c>
    </row>
    <row r="9" spans="2:3" x14ac:dyDescent="0.25">
      <c r="B9" s="1">
        <f>B8*B7</f>
        <v>0.08</v>
      </c>
      <c r="C9" s="1" t="s">
        <v>6</v>
      </c>
    </row>
    <row r="10" spans="2:3" x14ac:dyDescent="0.25">
      <c r="B10" s="1">
        <f>B9/B4</f>
        <v>31999.999999999996</v>
      </c>
      <c r="C10" s="1" t="s">
        <v>7</v>
      </c>
    </row>
    <row r="12" spans="2:3" x14ac:dyDescent="0.25">
      <c r="B12">
        <v>12</v>
      </c>
      <c r="C12" t="s">
        <v>8</v>
      </c>
    </row>
    <row r="13" spans="2:3" x14ac:dyDescent="0.25">
      <c r="B13" s="1">
        <f>B12-B9</f>
        <v>11.92</v>
      </c>
      <c r="C13" s="1" t="s">
        <v>9</v>
      </c>
    </row>
    <row r="14" spans="2:3" x14ac:dyDescent="0.25">
      <c r="B14" s="1">
        <f>B13/B5</f>
        <v>9536</v>
      </c>
      <c r="C14" s="1" t="s">
        <v>10</v>
      </c>
    </row>
    <row r="16" spans="2:3" x14ac:dyDescent="0.25">
      <c r="B16">
        <v>10</v>
      </c>
      <c r="C16" t="s">
        <v>11</v>
      </c>
    </row>
    <row r="17" spans="2:3" x14ac:dyDescent="0.25">
      <c r="B17">
        <f>2^15</f>
        <v>32768</v>
      </c>
      <c r="C17" t="s">
        <v>12</v>
      </c>
    </row>
    <row r="18" spans="2:3" x14ac:dyDescent="0.25">
      <c r="B18" s="1">
        <f>B16/B17</f>
        <v>3.0517578125E-4</v>
      </c>
      <c r="C18" s="1" t="s">
        <v>13</v>
      </c>
    </row>
    <row r="19" spans="2:3" x14ac:dyDescent="0.25">
      <c r="B19">
        <v>1E-3</v>
      </c>
      <c r="C19" t="s">
        <v>14</v>
      </c>
    </row>
    <row r="21" spans="2:3" x14ac:dyDescent="0.25">
      <c r="B21" s="1">
        <f>0.00512/(B19*B7)</f>
        <v>640.00000000000011</v>
      </c>
      <c r="C21" s="1" t="s">
        <v>15</v>
      </c>
    </row>
    <row r="22" spans="2:3" x14ac:dyDescent="0.25">
      <c r="B22" s="1">
        <f>B10*B21/2048</f>
        <v>10000</v>
      </c>
      <c r="C22" s="1" t="s">
        <v>16</v>
      </c>
    </row>
    <row r="23" spans="2:3" x14ac:dyDescent="0.25">
      <c r="B23" s="1">
        <f>B22*B19</f>
        <v>10</v>
      </c>
      <c r="C23" s="1" t="s">
        <v>17</v>
      </c>
    </row>
    <row r="25" spans="2:3" x14ac:dyDescent="0.25">
      <c r="B25" s="1">
        <f>B22*B14/20000</f>
        <v>4768</v>
      </c>
      <c r="C25" s="1" t="s">
        <v>18</v>
      </c>
    </row>
    <row r="26" spans="2:3" x14ac:dyDescent="0.25">
      <c r="B26" s="1">
        <f>25*B19</f>
        <v>2.5000000000000001E-2</v>
      </c>
      <c r="C26" s="1" t="s">
        <v>19</v>
      </c>
    </row>
    <row r="27" spans="2:3" x14ac:dyDescent="0.25">
      <c r="B27" s="1">
        <f>B25*B26</f>
        <v>119.2</v>
      </c>
      <c r="C27" s="1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INA226 Cal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Bridgmon, Jason</dc:creator>
  <cp:lastModifiedBy>Bridgmon, Jason</cp:lastModifiedBy>
  <dcterms:created xsi:type="dcterms:W3CDTF">2015-09-03T22:32:56Z</dcterms:created>
  <dcterms:modified xsi:type="dcterms:W3CDTF">2016-06-23T22:55:49Z</dcterms:modified>
</cp:coreProperties>
</file>