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683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D7" i="1"/>
  <c r="D8" i="1"/>
  <c r="D5" i="1"/>
  <c r="D6" i="1"/>
  <c r="D4" i="1"/>
</calcChain>
</file>

<file path=xl/sharedStrings.xml><?xml version="1.0" encoding="utf-8"?>
<sst xmlns="http://schemas.openxmlformats.org/spreadsheetml/2006/main" count="9" uniqueCount="9">
  <si>
    <t>vsense (mV)</t>
  </si>
  <si>
    <t>IB+ (uA)</t>
  </si>
  <si>
    <t>IB- (uA)</t>
  </si>
  <si>
    <t>DMM=34401A</t>
  </si>
  <si>
    <t>*measurements taken at lower bound of DMM measurement resolution</t>
  </si>
  <si>
    <t>Vcc=5, VCM=3.3</t>
  </si>
  <si>
    <t>R- (ohm)</t>
  </si>
  <si>
    <t>R+ (ohm)</t>
  </si>
  <si>
    <t xml:space="preserve">*another multimeter with higher resoultion, may yeild more linear line for R-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</si>
</sst>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IB+ (uA)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Sheet1!$A$4:$A$7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xVal>
          <c:yVal>
            <c:numRef>
              <c:f>Sheet1!$B$4:$B$7</c:f>
              <c:numCache>
                <c:formatCode>General</c:formatCode>
                <c:ptCount val="4"/>
                <c:pt idx="0">
                  <c:v>2.5</c:v>
                </c:pt>
                <c:pt idx="1">
                  <c:v>3.3</c:v>
                </c:pt>
                <c:pt idx="2">
                  <c:v>4.0999999999999996</c:v>
                </c:pt>
                <c:pt idx="3">
                  <c:v>4.9000000000000004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IB- (uA)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Sheet1!$A$4:$A$7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xVal>
          <c:yVal>
            <c:numRef>
              <c:f>Sheet1!$C$4:$C$7</c:f>
              <c:numCache>
                <c:formatCode>General</c:formatCode>
                <c:ptCount val="4"/>
                <c:pt idx="0">
                  <c:v>2.35</c:v>
                </c:pt>
                <c:pt idx="1">
                  <c:v>1.55</c:v>
                </c:pt>
                <c:pt idx="2">
                  <c:v>0.8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47520"/>
        <c:axId val="148078976"/>
      </c:scatterChart>
      <c:valAx>
        <c:axId val="13914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Vsense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8078976"/>
        <c:crosses val="autoZero"/>
        <c:crossBetween val="midCat"/>
      </c:valAx>
      <c:valAx>
        <c:axId val="148078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IB (uA)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1475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42862</xdr:rowOff>
    </xdr:from>
    <xdr:to>
      <xdr:col>7</xdr:col>
      <xdr:colOff>190500</xdr:colOff>
      <xdr:row>23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J10" sqref="J10"/>
    </sheetView>
  </sheetViews>
  <sheetFormatPr defaultRowHeight="15" x14ac:dyDescent="0.25"/>
  <cols>
    <col min="1" max="1" width="12" bestFit="1" customWidth="1"/>
  </cols>
  <sheetData>
    <row r="1" spans="1:6" x14ac:dyDescent="0.25">
      <c r="A1" t="s">
        <v>5</v>
      </c>
      <c r="C1" t="s">
        <v>3</v>
      </c>
      <c r="F1" t="s">
        <v>4</v>
      </c>
    </row>
    <row r="2" spans="1:6" x14ac:dyDescent="0.25">
      <c r="F2" t="s">
        <v>8</v>
      </c>
    </row>
    <row r="3" spans="1:6" x14ac:dyDescent="0.25">
      <c r="A3" t="s">
        <v>0</v>
      </c>
      <c r="B3" t="s">
        <v>1</v>
      </c>
      <c r="C3" t="s">
        <v>2</v>
      </c>
      <c r="D3" t="s">
        <v>7</v>
      </c>
      <c r="E3" t="s">
        <v>6</v>
      </c>
    </row>
    <row r="4" spans="1:6" x14ac:dyDescent="0.25">
      <c r="A4">
        <v>0</v>
      </c>
      <c r="B4">
        <v>2.5</v>
      </c>
      <c r="C4">
        <v>2.35</v>
      </c>
      <c r="D4">
        <f>(A5-A4)*(0.001)/2/(B5-B4)/(0.000001)</f>
        <v>6250.0000000000018</v>
      </c>
      <c r="E4">
        <f>-(A5-A4)*(0.001)/2/(C5-C4)/(0.000001)</f>
        <v>6250</v>
      </c>
    </row>
    <row r="5" spans="1:6" x14ac:dyDescent="0.25">
      <c r="A5">
        <v>10</v>
      </c>
      <c r="B5">
        <v>3.3</v>
      </c>
      <c r="C5">
        <v>1.55</v>
      </c>
      <c r="D5">
        <f t="shared" ref="D5:D8" si="0">(A6-A5)*(0.001)/2/(B6-B5)/(0.000001)</f>
        <v>6250.0000000000018</v>
      </c>
      <c r="E5">
        <f t="shared" ref="E5:E8" si="1">-(A6-A5)*(0.001)/2/(C6-C5)/(0.000001)</f>
        <v>6666.666666666667</v>
      </c>
    </row>
    <row r="6" spans="1:6" x14ac:dyDescent="0.25">
      <c r="A6">
        <v>20</v>
      </c>
      <c r="B6">
        <v>4.0999999999999996</v>
      </c>
      <c r="C6">
        <v>0.8</v>
      </c>
      <c r="D6">
        <f t="shared" si="0"/>
        <v>6249.9999999999945</v>
      </c>
      <c r="E6">
        <f t="shared" si="1"/>
        <v>6250</v>
      </c>
    </row>
    <row r="7" spans="1:6" x14ac:dyDescent="0.25">
      <c r="A7">
        <v>30</v>
      </c>
      <c r="B7">
        <v>4.9000000000000004</v>
      </c>
      <c r="C7">
        <v>0</v>
      </c>
      <c r="D7">
        <f t="shared" si="0"/>
        <v>6250.0000000000018</v>
      </c>
      <c r="E7">
        <f t="shared" si="1"/>
        <v>6250</v>
      </c>
    </row>
    <row r="8" spans="1:6" x14ac:dyDescent="0.25">
      <c r="A8">
        <v>40</v>
      </c>
      <c r="B8">
        <v>5.7</v>
      </c>
      <c r="C8">
        <v>-0.8</v>
      </c>
      <c r="D8">
        <f t="shared" si="0"/>
        <v>6250.0000000000018</v>
      </c>
      <c r="E8">
        <f t="shared" si="1"/>
        <v>7142.857142857144</v>
      </c>
    </row>
    <row r="9" spans="1:6" x14ac:dyDescent="0.25">
      <c r="A9">
        <v>50</v>
      </c>
      <c r="B9">
        <v>6.5</v>
      </c>
      <c r="C9">
        <v>-1.5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Simmons, Patrick</dc:creator>
  <cp:lastModifiedBy>Simmons, Patrick</cp:lastModifiedBy>
  <dcterms:created xsi:type="dcterms:W3CDTF">2019-11-01T23:51:38Z</dcterms:created>
  <dcterms:modified xsi:type="dcterms:W3CDTF">2019-11-04T16:52:32Z</dcterms:modified>
</cp:coreProperties>
</file>