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755"/>
  </bookViews>
  <sheets>
    <sheet name="A3 Tes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9" i="1"/>
  <c r="F13" i="1"/>
  <c r="F17" i="1"/>
  <c r="F21" i="1"/>
  <c r="C21" i="1"/>
  <c r="C20" i="1"/>
  <c r="F20" i="1" s="1"/>
  <c r="C19" i="1"/>
  <c r="F19" i="1" s="1"/>
  <c r="C18" i="1"/>
  <c r="F18" i="1" s="1"/>
  <c r="C17" i="1"/>
  <c r="C16" i="1"/>
  <c r="F16" i="1" s="1"/>
  <c r="C15" i="1"/>
  <c r="F15" i="1" s="1"/>
  <c r="C14" i="1"/>
  <c r="F14" i="1" s="1"/>
  <c r="C13" i="1"/>
  <c r="C12" i="1"/>
  <c r="F12" i="1" s="1"/>
  <c r="C11" i="1"/>
  <c r="F11" i="1" s="1"/>
  <c r="C10" i="1"/>
  <c r="F10" i="1" s="1"/>
  <c r="C9" i="1"/>
  <c r="C8" i="1"/>
  <c r="F8" i="1" s="1"/>
  <c r="C7" i="1"/>
  <c r="F7" i="1" s="1"/>
  <c r="C6" i="1"/>
  <c r="F6" i="1" s="1"/>
  <c r="C5" i="1"/>
  <c r="C4" i="1"/>
  <c r="F4" i="1" s="1"/>
  <c r="C3" i="1"/>
  <c r="F3" i="1" s="1"/>
  <c r="C2" i="1"/>
  <c r="F2" i="1" s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</calcChain>
</file>

<file path=xl/sharedStrings.xml><?xml version="1.0" encoding="utf-8"?>
<sst xmlns="http://schemas.openxmlformats.org/spreadsheetml/2006/main" count="8" uniqueCount="8">
  <si>
    <t>Set current (I)</t>
  </si>
  <si>
    <t>Measured current</t>
  </si>
  <si>
    <t>Measured Vout(V)</t>
  </si>
  <si>
    <t>Therotical Vout value(V)</t>
  </si>
  <si>
    <t>Diffrential voltage(V)</t>
  </si>
  <si>
    <t>Difference voltage</t>
  </si>
  <si>
    <t>Note:</t>
  </si>
  <si>
    <t>Difference volatge=Measured Vout/Diffrential voltage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</si>
</sst>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topLeftCell="B18" zoomScale="115" zoomScaleNormal="115" workbookViewId="0">
      <selection activeCell="C31" sqref="C31"/>
    </sheetView>
  </sheetViews>
  <sheetFormatPr defaultRowHeight="15" x14ac:dyDescent="0.25"/>
  <cols>
    <col min="1" max="1" width="13.28515625" bestFit="1" customWidth="1"/>
    <col min="2" max="2" width="25.28515625" customWidth="1"/>
    <col min="3" max="3" width="22" bestFit="1" customWidth="1"/>
    <col min="4" max="4" width="25.7109375" bestFit="1" customWidth="1"/>
    <col min="5" max="5" width="23.140625" customWidth="1"/>
    <col min="6" max="6" width="27.140625" customWidth="1"/>
  </cols>
  <sheetData>
    <row r="1" spans="1:9" x14ac:dyDescent="0.25">
      <c r="A1" s="1" t="s">
        <v>0</v>
      </c>
      <c r="B1" s="1" t="s">
        <v>1</v>
      </c>
      <c r="C1" s="1" t="s">
        <v>4</v>
      </c>
      <c r="D1" s="1" t="s">
        <v>3</v>
      </c>
      <c r="E1" s="1" t="s">
        <v>2</v>
      </c>
      <c r="F1" s="1" t="s">
        <v>5</v>
      </c>
    </row>
    <row r="2" spans="1:9" x14ac:dyDescent="0.25">
      <c r="A2" s="2">
        <v>1</v>
      </c>
      <c r="B2" s="2">
        <v>0.999</v>
      </c>
      <c r="C2" s="2">
        <f>1.058/1000</f>
        <v>1.0580000000000001E-3</v>
      </c>
      <c r="D2" s="2">
        <f t="shared" ref="D2:D21" si="0">B2*100*0.001</f>
        <v>9.9900000000000003E-2</v>
      </c>
      <c r="E2" s="2">
        <v>0.105</v>
      </c>
      <c r="F2" s="2">
        <f>E2/C2</f>
        <v>99.243856332703203</v>
      </c>
      <c r="I2" s="2"/>
    </row>
    <row r="3" spans="1:9" x14ac:dyDescent="0.25">
      <c r="A3" s="2">
        <v>2</v>
      </c>
      <c r="B3" s="2">
        <v>1.998</v>
      </c>
      <c r="C3" s="2">
        <f>2.12/1000</f>
        <v>2.1199999999999999E-3</v>
      </c>
      <c r="D3" s="2">
        <f t="shared" si="0"/>
        <v>0.19980000000000001</v>
      </c>
      <c r="E3" s="2">
        <v>0.21099999999999999</v>
      </c>
      <c r="F3" s="2">
        <f t="shared" ref="F3:F21" si="1">E3/C3</f>
        <v>99.528301886792448</v>
      </c>
      <c r="I3" s="2"/>
    </row>
    <row r="4" spans="1:9" x14ac:dyDescent="0.25">
      <c r="A4" s="2">
        <v>3</v>
      </c>
      <c r="B4" s="2">
        <v>2.9990000000000001</v>
      </c>
      <c r="C4" s="2">
        <f>3.175/1000</f>
        <v>3.1749999999999999E-3</v>
      </c>
      <c r="D4" s="2">
        <f t="shared" si="0"/>
        <v>0.29990000000000006</v>
      </c>
      <c r="E4" s="2">
        <v>0.318</v>
      </c>
      <c r="F4" s="2">
        <f t="shared" si="1"/>
        <v>100.15748031496064</v>
      </c>
      <c r="I4" s="2"/>
    </row>
    <row r="5" spans="1:9" x14ac:dyDescent="0.25">
      <c r="A5" s="2">
        <v>4</v>
      </c>
      <c r="B5" s="2">
        <v>3.9990000000000001</v>
      </c>
      <c r="C5" s="2">
        <f>4.233/1000</f>
        <v>4.2329999999999998E-3</v>
      </c>
      <c r="D5" s="2">
        <f t="shared" si="0"/>
        <v>0.39990000000000003</v>
      </c>
      <c r="E5" s="2">
        <v>0.42399999999999999</v>
      </c>
      <c r="F5" s="2">
        <f t="shared" si="1"/>
        <v>100.16536735175998</v>
      </c>
      <c r="I5" s="2"/>
    </row>
    <row r="6" spans="1:9" x14ac:dyDescent="0.25">
      <c r="A6" s="2">
        <v>5</v>
      </c>
      <c r="B6" s="2">
        <v>4.9989999999999997</v>
      </c>
      <c r="C6" s="2">
        <f>5.29/1000</f>
        <v>5.2900000000000004E-3</v>
      </c>
      <c r="D6" s="2">
        <f t="shared" si="0"/>
        <v>0.49990000000000001</v>
      </c>
      <c r="E6" s="2">
        <v>0.53</v>
      </c>
      <c r="F6" s="2">
        <f t="shared" si="1"/>
        <v>100.1890359168242</v>
      </c>
      <c r="I6" s="2"/>
    </row>
    <row r="7" spans="1:9" x14ac:dyDescent="0.25">
      <c r="A7" s="2">
        <v>6</v>
      </c>
      <c r="B7" s="2">
        <v>5.9989999999999997</v>
      </c>
      <c r="C7" s="2">
        <f>6.35/1000</f>
        <v>6.3499999999999997E-3</v>
      </c>
      <c r="D7" s="2">
        <f t="shared" si="0"/>
        <v>0.59989999999999999</v>
      </c>
      <c r="E7" s="2">
        <v>0.63700000000000001</v>
      </c>
      <c r="F7" s="2">
        <f t="shared" si="1"/>
        <v>100.31496062992126</v>
      </c>
      <c r="I7" s="2"/>
    </row>
    <row r="8" spans="1:9" x14ac:dyDescent="0.25">
      <c r="A8" s="2">
        <v>7</v>
      </c>
      <c r="B8" s="2">
        <v>6.9989999999999997</v>
      </c>
      <c r="C8" s="2">
        <f>7.412/1000</f>
        <v>7.4120000000000002E-3</v>
      </c>
      <c r="D8" s="2">
        <f t="shared" si="0"/>
        <v>0.69989999999999997</v>
      </c>
      <c r="E8" s="2">
        <v>0.74299999999999999</v>
      </c>
      <c r="F8" s="2">
        <f t="shared" si="1"/>
        <v>100.24284943335132</v>
      </c>
      <c r="I8" s="2"/>
    </row>
    <row r="9" spans="1:9" x14ac:dyDescent="0.25">
      <c r="A9" s="2">
        <v>8</v>
      </c>
      <c r="B9" s="2">
        <v>7.9989999999999997</v>
      </c>
      <c r="C9" s="2">
        <f>8.475/1000</f>
        <v>8.4749999999999999E-3</v>
      </c>
      <c r="D9" s="2">
        <f t="shared" si="0"/>
        <v>0.79989999999999994</v>
      </c>
      <c r="E9" s="2">
        <v>0.85</v>
      </c>
      <c r="F9" s="2">
        <f t="shared" si="1"/>
        <v>100.29498525073747</v>
      </c>
      <c r="I9" s="2"/>
    </row>
    <row r="10" spans="1:9" x14ac:dyDescent="0.25">
      <c r="A10" s="2">
        <v>9</v>
      </c>
      <c r="B10" s="2">
        <v>8.9990000000000006</v>
      </c>
      <c r="C10" s="2">
        <f>9.536/1000</f>
        <v>9.5359999999999993E-3</v>
      </c>
      <c r="D10" s="2">
        <f t="shared" si="0"/>
        <v>0.89990000000000014</v>
      </c>
      <c r="E10" s="2">
        <v>0.95699999999999996</v>
      </c>
      <c r="F10" s="2">
        <f t="shared" si="1"/>
        <v>100.35654362416108</v>
      </c>
      <c r="I10" s="2"/>
    </row>
    <row r="11" spans="1:9" x14ac:dyDescent="0.25">
      <c r="A11" s="2">
        <v>10</v>
      </c>
      <c r="B11" s="2">
        <v>10</v>
      </c>
      <c r="C11" s="2">
        <f>10.597/1000</f>
        <v>1.0596999999999999E-2</v>
      </c>
      <c r="D11" s="2">
        <f t="shared" si="0"/>
        <v>1</v>
      </c>
      <c r="E11" s="2">
        <v>1.0629999999999999</v>
      </c>
      <c r="F11" s="2">
        <f t="shared" si="1"/>
        <v>100.3114088893083</v>
      </c>
      <c r="I11" s="2"/>
    </row>
    <row r="12" spans="1:9" x14ac:dyDescent="0.25">
      <c r="A12" s="2">
        <v>11</v>
      </c>
      <c r="B12" s="2">
        <v>10.999000000000001</v>
      </c>
      <c r="C12" s="2">
        <f>11.66/1000</f>
        <v>1.166E-2</v>
      </c>
      <c r="D12" s="2">
        <f t="shared" si="0"/>
        <v>1.0999000000000001</v>
      </c>
      <c r="E12" s="2">
        <v>1.17</v>
      </c>
      <c r="F12" s="2">
        <f t="shared" si="1"/>
        <v>100.34305317324184</v>
      </c>
      <c r="I12" s="2"/>
    </row>
    <row r="13" spans="1:9" x14ac:dyDescent="0.25">
      <c r="A13" s="2">
        <v>12</v>
      </c>
      <c r="B13" s="2">
        <v>12</v>
      </c>
      <c r="C13" s="2">
        <f>12.724/1000</f>
        <v>1.2724000000000001E-2</v>
      </c>
      <c r="D13" s="2">
        <f t="shared" si="0"/>
        <v>1.2</v>
      </c>
      <c r="E13" s="2">
        <v>1.276</v>
      </c>
      <c r="F13" s="2">
        <f t="shared" si="1"/>
        <v>100.28292989625903</v>
      </c>
      <c r="I13" s="2"/>
    </row>
    <row r="14" spans="1:9" x14ac:dyDescent="0.25">
      <c r="A14" s="2">
        <v>13</v>
      </c>
      <c r="B14" s="2">
        <v>13</v>
      </c>
      <c r="C14" s="2">
        <f>13.787/1000</f>
        <v>1.3787000000000001E-2</v>
      </c>
      <c r="D14" s="2">
        <f t="shared" si="0"/>
        <v>1.3</v>
      </c>
      <c r="E14" s="2">
        <v>1.383</v>
      </c>
      <c r="F14" s="2">
        <f t="shared" si="1"/>
        <v>100.31188801044462</v>
      </c>
      <c r="I14" s="2"/>
    </row>
    <row r="15" spans="1:9" x14ac:dyDescent="0.25">
      <c r="A15" s="2">
        <v>14</v>
      </c>
      <c r="B15" s="2">
        <v>14</v>
      </c>
      <c r="C15" s="2">
        <f>14.852/1000</f>
        <v>1.4852000000000001E-2</v>
      </c>
      <c r="D15" s="2">
        <f t="shared" si="0"/>
        <v>1.4000000000000001</v>
      </c>
      <c r="E15" s="2">
        <v>1.49</v>
      </c>
      <c r="F15" s="2">
        <f t="shared" si="1"/>
        <v>100.32318879612173</v>
      </c>
      <c r="I15" s="2"/>
    </row>
    <row r="16" spans="1:9" x14ac:dyDescent="0.25">
      <c r="A16" s="2">
        <v>15</v>
      </c>
      <c r="B16" s="2">
        <v>15</v>
      </c>
      <c r="C16" s="2">
        <f>15.914/1000</f>
        <v>1.5914000000000001E-2</v>
      </c>
      <c r="D16" s="2">
        <f t="shared" si="0"/>
        <v>1.5</v>
      </c>
      <c r="E16" s="2">
        <v>1.5960000000000001</v>
      </c>
      <c r="F16" s="2">
        <f t="shared" si="1"/>
        <v>100.289053663441</v>
      </c>
      <c r="I16" s="2"/>
    </row>
    <row r="17" spans="1:9" x14ac:dyDescent="0.25">
      <c r="A17" s="2">
        <v>16</v>
      </c>
      <c r="B17" s="2">
        <v>16</v>
      </c>
      <c r="C17" s="2">
        <f>16.983/1000</f>
        <v>1.6983000000000002E-2</v>
      </c>
      <c r="D17" s="2">
        <f t="shared" si="0"/>
        <v>1.6</v>
      </c>
      <c r="E17" s="2">
        <v>1.7030000000000001</v>
      </c>
      <c r="F17" s="2">
        <f t="shared" si="1"/>
        <v>100.27674733557086</v>
      </c>
      <c r="I17" s="2"/>
    </row>
    <row r="18" spans="1:9" x14ac:dyDescent="0.25">
      <c r="A18" s="2">
        <v>17</v>
      </c>
      <c r="B18" s="2">
        <v>17</v>
      </c>
      <c r="C18" s="2">
        <f>18.05/1000</f>
        <v>1.805E-2</v>
      </c>
      <c r="D18" s="2">
        <f t="shared" si="0"/>
        <v>1.7</v>
      </c>
      <c r="E18" s="2">
        <v>1.8109999999999999</v>
      </c>
      <c r="F18" s="2">
        <f t="shared" si="1"/>
        <v>100.33240997229916</v>
      </c>
      <c r="I18" s="2"/>
    </row>
    <row r="19" spans="1:9" x14ac:dyDescent="0.25">
      <c r="A19" s="2">
        <v>18</v>
      </c>
      <c r="B19" s="2">
        <v>18.001000000000001</v>
      </c>
      <c r="C19" s="2">
        <f>19.13/1000</f>
        <v>1.9129999999999998E-2</v>
      </c>
      <c r="D19" s="2">
        <f t="shared" si="0"/>
        <v>1.8001000000000003</v>
      </c>
      <c r="E19" s="2">
        <v>1.9179999999999999</v>
      </c>
      <c r="F19" s="2">
        <f t="shared" si="1"/>
        <v>100.26136957658129</v>
      </c>
      <c r="I19" s="2"/>
    </row>
    <row r="20" spans="1:9" x14ac:dyDescent="0.25">
      <c r="A20" s="2">
        <v>19</v>
      </c>
      <c r="B20" s="2">
        <v>19</v>
      </c>
      <c r="C20" s="2">
        <f>20.2/1000</f>
        <v>2.0199999999999999E-2</v>
      </c>
      <c r="D20" s="2">
        <f t="shared" si="0"/>
        <v>1.9000000000000001</v>
      </c>
      <c r="E20" s="2">
        <v>2.02</v>
      </c>
      <c r="F20" s="2">
        <f t="shared" si="1"/>
        <v>100</v>
      </c>
      <c r="I20" s="2"/>
    </row>
    <row r="21" spans="1:9" x14ac:dyDescent="0.25">
      <c r="A21" s="2">
        <v>20</v>
      </c>
      <c r="B21" s="2">
        <v>20</v>
      </c>
      <c r="C21" s="2">
        <f>21.27/1000</f>
        <v>2.1270000000000001E-2</v>
      </c>
      <c r="D21" s="2">
        <f t="shared" si="0"/>
        <v>2</v>
      </c>
      <c r="E21" s="2">
        <v>2.12</v>
      </c>
      <c r="F21" s="2">
        <f t="shared" si="1"/>
        <v>99.670897978373304</v>
      </c>
      <c r="I21" s="2"/>
    </row>
    <row r="24" spans="1:9" x14ac:dyDescent="0.25">
      <c r="B24" t="s">
        <v>6</v>
      </c>
    </row>
    <row r="25" spans="1:9" x14ac:dyDescent="0.25">
      <c r="B25" s="3" t="s">
        <v>7</v>
      </c>
      <c r="C2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A3 Test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2022-02-17T15:20:34Z</dcterms:modified>
</cp:coreProperties>
</file>