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oit\Downloads\"/>
    </mc:Choice>
  </mc:AlternateContent>
  <xr:revisionPtr revIDLastSave="0" documentId="13_ncr:1_{794CAAD0-68DD-4A9C-A71A-EA91197C5226}" xr6:coauthVersionLast="45" xr6:coauthVersionMax="45" xr10:uidLastSave="{00000000-0000-0000-0000-000000000000}"/>
  <bookViews>
    <workbookView xWindow="-110" yWindow="-110" windowWidth="19420" windowHeight="10420" xr2:uid="{49AB4D57-466B-421B-B679-96BD09250343}"/>
  </bookViews>
  <sheets>
    <sheet name="LPF" sheetId="2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2" l="1"/>
  <c r="F32" i="2"/>
  <c r="M31" i="2"/>
  <c r="F31" i="2"/>
  <c r="M30" i="2"/>
  <c r="F30" i="2"/>
  <c r="M29" i="2"/>
  <c r="F29" i="2"/>
  <c r="M28" i="2"/>
  <c r="F28" i="2"/>
  <c r="M27" i="2"/>
  <c r="F27" i="2"/>
  <c r="M26" i="2"/>
  <c r="F26" i="2"/>
  <c r="M25" i="2"/>
  <c r="F25" i="2"/>
  <c r="M24" i="2"/>
  <c r="F24" i="2"/>
  <c r="M23" i="2"/>
  <c r="F23" i="2"/>
  <c r="M22" i="2"/>
  <c r="F22" i="2"/>
  <c r="M21" i="2"/>
  <c r="F21" i="2"/>
  <c r="M20" i="2"/>
  <c r="F20" i="2"/>
  <c r="M19" i="2"/>
  <c r="F19" i="2"/>
  <c r="M18" i="2"/>
  <c r="F18" i="2"/>
  <c r="F17" i="2"/>
  <c r="M16" i="2"/>
  <c r="F16" i="2"/>
  <c r="M15" i="2"/>
  <c r="F15" i="2"/>
  <c r="M14" i="2"/>
  <c r="F14" i="2"/>
  <c r="M13" i="2"/>
  <c r="F13" i="2"/>
  <c r="M12" i="2"/>
  <c r="F12" i="2"/>
  <c r="M11" i="2"/>
  <c r="F11" i="2"/>
  <c r="M10" i="2"/>
  <c r="F10" i="2"/>
  <c r="M9" i="2"/>
  <c r="F9" i="2"/>
  <c r="M8" i="2"/>
  <c r="F8" i="2"/>
  <c r="M7" i="2"/>
  <c r="F7" i="2"/>
  <c r="M6" i="2"/>
  <c r="F6" i="2"/>
  <c r="M5" i="2"/>
  <c r="F5" i="2"/>
  <c r="M4" i="2"/>
  <c r="F4" i="2"/>
  <c r="M3" i="2"/>
  <c r="F3" i="2"/>
</calcChain>
</file>

<file path=xl/sharedStrings.xml><?xml version="1.0" encoding="utf-8"?>
<sst xmlns="http://schemas.openxmlformats.org/spreadsheetml/2006/main" count="14" uniqueCount="8">
  <si>
    <t>Att (db)</t>
  </si>
  <si>
    <t>Vout (V)</t>
  </si>
  <si>
    <t>F(Hz)</t>
  </si>
  <si>
    <t>Vin (V)</t>
  </si>
  <si>
    <t xml:space="preserve">Test1: Default configuration </t>
  </si>
  <si>
    <t>tp1 (V)</t>
  </si>
  <si>
    <t>tp2(V)</t>
  </si>
  <si>
    <t>Test 2: Capacitor C2 ref. C0603C823J4RACTU replaced by GRM31C5C1H823JA01L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</si>
</sst>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610137909601508E-2"/>
          <c:y val="8.9148370769984581E-2"/>
          <c:w val="0.93063038332974113"/>
          <c:h val="0.89841849376097405"/>
        </c:manualLayout>
      </c:layout>
      <c:lineChart>
        <c:grouping val="standard"/>
        <c:varyColors val="0"/>
        <c:ser>
          <c:idx val="5"/>
          <c:order val="5"/>
          <c:tx>
            <c:strRef>
              <c:f>LPF!$F$1:$F$2</c:f>
              <c:strCache>
                <c:ptCount val="2"/>
                <c:pt idx="0">
                  <c:v>Test1: Default configuration </c:v>
                </c:pt>
                <c:pt idx="1">
                  <c:v>Att (db)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LPF!$A$3:$A$32</c:f>
              <c:numCache>
                <c:formatCode>General</c:formatCode>
                <c:ptCount val="30"/>
                <c:pt idx="0">
                  <c:v>4000</c:v>
                </c:pt>
                <c:pt idx="1">
                  <c:v>2000</c:v>
                </c:pt>
                <c:pt idx="2">
                  <c:v>1500</c:v>
                </c:pt>
                <c:pt idx="3">
                  <c:v>1000</c:v>
                </c:pt>
                <c:pt idx="4">
                  <c:v>500</c:v>
                </c:pt>
                <c:pt idx="5">
                  <c:v>400</c:v>
                </c:pt>
                <c:pt idx="6">
                  <c:v>300</c:v>
                </c:pt>
                <c:pt idx="7">
                  <c:v>200</c:v>
                </c:pt>
                <c:pt idx="8">
                  <c:v>150</c:v>
                </c:pt>
                <c:pt idx="9">
                  <c:v>140</c:v>
                </c:pt>
                <c:pt idx="10">
                  <c:v>135</c:v>
                </c:pt>
                <c:pt idx="11">
                  <c:v>125</c:v>
                </c:pt>
                <c:pt idx="12">
                  <c:v>115</c:v>
                </c:pt>
                <c:pt idx="13">
                  <c:v>112</c:v>
                </c:pt>
                <c:pt idx="14">
                  <c:v>111.7</c:v>
                </c:pt>
                <c:pt idx="15">
                  <c:v>110</c:v>
                </c:pt>
                <c:pt idx="16">
                  <c:v>105</c:v>
                </c:pt>
                <c:pt idx="17">
                  <c:v>100</c:v>
                </c:pt>
                <c:pt idx="18">
                  <c:v>95</c:v>
                </c:pt>
                <c:pt idx="19">
                  <c:v>90</c:v>
                </c:pt>
                <c:pt idx="20">
                  <c:v>85</c:v>
                </c:pt>
                <c:pt idx="21">
                  <c:v>80</c:v>
                </c:pt>
                <c:pt idx="22">
                  <c:v>70</c:v>
                </c:pt>
                <c:pt idx="23">
                  <c:v>60</c:v>
                </c:pt>
                <c:pt idx="24">
                  <c:v>50</c:v>
                </c:pt>
                <c:pt idx="25">
                  <c:v>40</c:v>
                </c:pt>
                <c:pt idx="26">
                  <c:v>30</c:v>
                </c:pt>
                <c:pt idx="27">
                  <c:v>20</c:v>
                </c:pt>
                <c:pt idx="28">
                  <c:v>10</c:v>
                </c:pt>
                <c:pt idx="29">
                  <c:v>5</c:v>
                </c:pt>
              </c:numCache>
            </c:numRef>
          </c:cat>
          <c:val>
            <c:numRef>
              <c:f>LPF!$F$3:$F$32</c:f>
              <c:numCache>
                <c:formatCode>0.00</c:formatCode>
                <c:ptCount val="30"/>
                <c:pt idx="0">
                  <c:v>-58.416375079047505</c:v>
                </c:pt>
                <c:pt idx="1">
                  <c:v>-46.871646926988902</c:v>
                </c:pt>
                <c:pt idx="2">
                  <c:v>-42.232665396575257</c:v>
                </c:pt>
                <c:pt idx="3">
                  <c:v>-35.306280513569426</c:v>
                </c:pt>
                <c:pt idx="4">
                  <c:v>-23.786390495788726</c:v>
                </c:pt>
                <c:pt idx="5">
                  <c:v>-20.234768065424884</c:v>
                </c:pt>
                <c:pt idx="6">
                  <c:v>-15.632791564589299</c:v>
                </c:pt>
                <c:pt idx="7">
                  <c:v>-9.4559976187403976</c:v>
                </c:pt>
                <c:pt idx="8">
                  <c:v>-5.8485964780412729</c:v>
                </c:pt>
                <c:pt idx="9">
                  <c:v>-5.0880956714415841</c:v>
                </c:pt>
                <c:pt idx="10">
                  <c:v>-4.7314401287412551</c:v>
                </c:pt>
                <c:pt idx="11">
                  <c:v>-4.0592681091196523</c:v>
                </c:pt>
                <c:pt idx="12">
                  <c:v>-3.2650806870101814</c:v>
                </c:pt>
                <c:pt idx="13">
                  <c:v>-3.0980391997148624</c:v>
                </c:pt>
                <c:pt idx="14">
                  <c:v>-3.0157078758182196</c:v>
                </c:pt>
                <c:pt idx="15">
                  <c:v>-2.9341496274094316</c:v>
                </c:pt>
                <c:pt idx="16">
                  <c:v>-2.6153656053804748</c:v>
                </c:pt>
                <c:pt idx="17">
                  <c:v>-2.3078683740413917</c:v>
                </c:pt>
                <c:pt idx="18">
                  <c:v>-2.0108859532630099</c:v>
                </c:pt>
                <c:pt idx="19">
                  <c:v>-1.7946285676186602</c:v>
                </c:pt>
                <c:pt idx="20">
                  <c:v>-1.5144142787623671</c:v>
                </c:pt>
                <c:pt idx="21">
                  <c:v>-1.2429581349768892</c:v>
                </c:pt>
                <c:pt idx="22">
                  <c:v>-0.91514981121350236</c:v>
                </c:pt>
                <c:pt idx="23">
                  <c:v>-0.5992644675488652</c:v>
                </c:pt>
                <c:pt idx="24">
                  <c:v>-0.35457533920863205</c:v>
                </c:pt>
                <c:pt idx="25">
                  <c:v>-0.23476806542488346</c:v>
                </c:pt>
                <c:pt idx="26">
                  <c:v>-0.11659087321447688</c:v>
                </c:pt>
                <c:pt idx="27">
                  <c:v>-5.8099812868144453E-2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4-4DDC-9A99-2C2F33F8F31E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LPF!$M$3:$M$32</c:f>
              <c:numCache>
                <c:formatCode>0.00</c:formatCode>
                <c:ptCount val="30"/>
                <c:pt idx="0">
                  <c:v>-59.439425527995127</c:v>
                </c:pt>
                <c:pt idx="1">
                  <c:v>-48.558064640989613</c:v>
                </c:pt>
                <c:pt idx="2">
                  <c:v>-42.853350071374628</c:v>
                </c:pt>
                <c:pt idx="3">
                  <c:v>-35.845517861505002</c:v>
                </c:pt>
                <c:pt idx="4">
                  <c:v>-24.15216621003492</c:v>
                </c:pt>
                <c:pt idx="5">
                  <c:v>-20.35457533920863</c:v>
                </c:pt>
                <c:pt idx="6">
                  <c:v>-15.476597532020023</c:v>
                </c:pt>
                <c:pt idx="7">
                  <c:v>-9.0363077890978438</c:v>
                </c:pt>
                <c:pt idx="8">
                  <c:v>-5.1402633335921468</c:v>
                </c:pt>
                <c:pt idx="9">
                  <c:v>-4.2460686342025182</c:v>
                </c:pt>
                <c:pt idx="10">
                  <c:v>-3.8764005203222562</c:v>
                </c:pt>
                <c:pt idx="11">
                  <c:v>-3.0980391997148624</c:v>
                </c:pt>
                <c:pt idx="12">
                  <c:v>-3.0157078758182196</c:v>
                </c:pt>
                <c:pt idx="13">
                  <c:v>-2.383728154384174</c:v>
                </c:pt>
                <c:pt idx="15">
                  <c:v>-2.0108859532630099</c:v>
                </c:pt>
                <c:pt idx="16">
                  <c:v>-1.7946285676186602</c:v>
                </c:pt>
                <c:pt idx="17">
                  <c:v>-1.5144142787623671</c:v>
                </c:pt>
                <c:pt idx="18">
                  <c:v>-1.2429581349768892</c:v>
                </c:pt>
                <c:pt idx="19">
                  <c:v>-0.97972921381747136</c:v>
                </c:pt>
                <c:pt idx="20">
                  <c:v>-0.78741383798548847</c:v>
                </c:pt>
                <c:pt idx="21">
                  <c:v>-0.66152917603172345</c:v>
                </c:pt>
                <c:pt idx="22">
                  <c:v>-0.35457533920863205</c:v>
                </c:pt>
                <c:pt idx="23">
                  <c:v>-0.23476806542488346</c:v>
                </c:pt>
                <c:pt idx="24">
                  <c:v>-5.8099812868144453E-2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4-4DDC-9A99-2C2F33F8F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0641704"/>
        <c:axId val="3706331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LPF!$A$1:$A$2</c15:sqref>
                        </c15:formulaRef>
                      </c:ext>
                    </c:extLst>
                    <c:strCache>
                      <c:ptCount val="2"/>
                      <c:pt idx="0">
                        <c:v>Test1: Default configuration </c:v>
                      </c:pt>
                      <c:pt idx="1">
                        <c:v>F(Hz)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LPF!$A$3:$A$32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4000</c:v>
                      </c:pt>
                      <c:pt idx="1">
                        <c:v>2000</c:v>
                      </c:pt>
                      <c:pt idx="2">
                        <c:v>1500</c:v>
                      </c:pt>
                      <c:pt idx="3">
                        <c:v>1000</c:v>
                      </c:pt>
                      <c:pt idx="4">
                        <c:v>500</c:v>
                      </c:pt>
                      <c:pt idx="5">
                        <c:v>400</c:v>
                      </c:pt>
                      <c:pt idx="6">
                        <c:v>300</c:v>
                      </c:pt>
                      <c:pt idx="7">
                        <c:v>200</c:v>
                      </c:pt>
                      <c:pt idx="8">
                        <c:v>150</c:v>
                      </c:pt>
                      <c:pt idx="9">
                        <c:v>140</c:v>
                      </c:pt>
                      <c:pt idx="10">
                        <c:v>135</c:v>
                      </c:pt>
                      <c:pt idx="11">
                        <c:v>125</c:v>
                      </c:pt>
                      <c:pt idx="12">
                        <c:v>115</c:v>
                      </c:pt>
                      <c:pt idx="13">
                        <c:v>112</c:v>
                      </c:pt>
                      <c:pt idx="14">
                        <c:v>111.7</c:v>
                      </c:pt>
                      <c:pt idx="15">
                        <c:v>110</c:v>
                      </c:pt>
                      <c:pt idx="16">
                        <c:v>105</c:v>
                      </c:pt>
                      <c:pt idx="17">
                        <c:v>100</c:v>
                      </c:pt>
                      <c:pt idx="18">
                        <c:v>95</c:v>
                      </c:pt>
                      <c:pt idx="19">
                        <c:v>90</c:v>
                      </c:pt>
                      <c:pt idx="20">
                        <c:v>85</c:v>
                      </c:pt>
                      <c:pt idx="21">
                        <c:v>80</c:v>
                      </c:pt>
                      <c:pt idx="22">
                        <c:v>70</c:v>
                      </c:pt>
                      <c:pt idx="23">
                        <c:v>60</c:v>
                      </c:pt>
                      <c:pt idx="24">
                        <c:v>50</c:v>
                      </c:pt>
                      <c:pt idx="25">
                        <c:v>40</c:v>
                      </c:pt>
                      <c:pt idx="26">
                        <c:v>30</c:v>
                      </c:pt>
                      <c:pt idx="27">
                        <c:v>20</c:v>
                      </c:pt>
                      <c:pt idx="28">
                        <c:v>10</c:v>
                      </c:pt>
                      <c:pt idx="29">
                        <c:v>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LPF!$A$3:$A$32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4000</c:v>
                      </c:pt>
                      <c:pt idx="1">
                        <c:v>2000</c:v>
                      </c:pt>
                      <c:pt idx="2">
                        <c:v>1500</c:v>
                      </c:pt>
                      <c:pt idx="3">
                        <c:v>1000</c:v>
                      </c:pt>
                      <c:pt idx="4">
                        <c:v>500</c:v>
                      </c:pt>
                      <c:pt idx="5">
                        <c:v>400</c:v>
                      </c:pt>
                      <c:pt idx="6">
                        <c:v>300</c:v>
                      </c:pt>
                      <c:pt idx="7">
                        <c:v>200</c:v>
                      </c:pt>
                      <c:pt idx="8">
                        <c:v>150</c:v>
                      </c:pt>
                      <c:pt idx="9">
                        <c:v>140</c:v>
                      </c:pt>
                      <c:pt idx="10">
                        <c:v>135</c:v>
                      </c:pt>
                      <c:pt idx="11">
                        <c:v>125</c:v>
                      </c:pt>
                      <c:pt idx="12">
                        <c:v>115</c:v>
                      </c:pt>
                      <c:pt idx="13">
                        <c:v>112</c:v>
                      </c:pt>
                      <c:pt idx="14">
                        <c:v>111.7</c:v>
                      </c:pt>
                      <c:pt idx="15">
                        <c:v>110</c:v>
                      </c:pt>
                      <c:pt idx="16">
                        <c:v>105</c:v>
                      </c:pt>
                      <c:pt idx="17">
                        <c:v>100</c:v>
                      </c:pt>
                      <c:pt idx="18">
                        <c:v>95</c:v>
                      </c:pt>
                      <c:pt idx="19">
                        <c:v>90</c:v>
                      </c:pt>
                      <c:pt idx="20">
                        <c:v>85</c:v>
                      </c:pt>
                      <c:pt idx="21">
                        <c:v>80</c:v>
                      </c:pt>
                      <c:pt idx="22">
                        <c:v>70</c:v>
                      </c:pt>
                      <c:pt idx="23">
                        <c:v>60</c:v>
                      </c:pt>
                      <c:pt idx="24">
                        <c:v>50</c:v>
                      </c:pt>
                      <c:pt idx="25">
                        <c:v>40</c:v>
                      </c:pt>
                      <c:pt idx="26">
                        <c:v>30</c:v>
                      </c:pt>
                      <c:pt idx="27">
                        <c:v>20</c:v>
                      </c:pt>
                      <c:pt idx="28">
                        <c:v>10</c:v>
                      </c:pt>
                      <c:pt idx="29">
                        <c:v>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02B4-4DDC-9A99-2C2F33F8F31E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LPF!$B$1:$B$2</c15:sqref>
                        </c15:formulaRef>
                      </c:ext>
                    </c:extLst>
                    <c:strCache>
                      <c:ptCount val="2"/>
                      <c:pt idx="0">
                        <c:v>Test1: Default configuration </c:v>
                      </c:pt>
                      <c:pt idx="1">
                        <c:v>Vin (V)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LPF!$A$3:$A$32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4000</c:v>
                      </c:pt>
                      <c:pt idx="1">
                        <c:v>2000</c:v>
                      </c:pt>
                      <c:pt idx="2">
                        <c:v>1500</c:v>
                      </c:pt>
                      <c:pt idx="3">
                        <c:v>1000</c:v>
                      </c:pt>
                      <c:pt idx="4">
                        <c:v>500</c:v>
                      </c:pt>
                      <c:pt idx="5">
                        <c:v>400</c:v>
                      </c:pt>
                      <c:pt idx="6">
                        <c:v>300</c:v>
                      </c:pt>
                      <c:pt idx="7">
                        <c:v>200</c:v>
                      </c:pt>
                      <c:pt idx="8">
                        <c:v>150</c:v>
                      </c:pt>
                      <c:pt idx="9">
                        <c:v>140</c:v>
                      </c:pt>
                      <c:pt idx="10">
                        <c:v>135</c:v>
                      </c:pt>
                      <c:pt idx="11">
                        <c:v>125</c:v>
                      </c:pt>
                      <c:pt idx="12">
                        <c:v>115</c:v>
                      </c:pt>
                      <c:pt idx="13">
                        <c:v>112</c:v>
                      </c:pt>
                      <c:pt idx="14">
                        <c:v>111.7</c:v>
                      </c:pt>
                      <c:pt idx="15">
                        <c:v>110</c:v>
                      </c:pt>
                      <c:pt idx="16">
                        <c:v>105</c:v>
                      </c:pt>
                      <c:pt idx="17">
                        <c:v>100</c:v>
                      </c:pt>
                      <c:pt idx="18">
                        <c:v>95</c:v>
                      </c:pt>
                      <c:pt idx="19">
                        <c:v>90</c:v>
                      </c:pt>
                      <c:pt idx="20">
                        <c:v>85</c:v>
                      </c:pt>
                      <c:pt idx="21">
                        <c:v>80</c:v>
                      </c:pt>
                      <c:pt idx="22">
                        <c:v>70</c:v>
                      </c:pt>
                      <c:pt idx="23">
                        <c:v>60</c:v>
                      </c:pt>
                      <c:pt idx="24">
                        <c:v>50</c:v>
                      </c:pt>
                      <c:pt idx="25">
                        <c:v>40</c:v>
                      </c:pt>
                      <c:pt idx="26">
                        <c:v>30</c:v>
                      </c:pt>
                      <c:pt idx="27">
                        <c:v>20</c:v>
                      </c:pt>
                      <c:pt idx="28">
                        <c:v>10</c:v>
                      </c:pt>
                      <c:pt idx="29">
                        <c:v>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LPF!$B$3:$B$32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6</c:v>
                      </c:pt>
                      <c:pt idx="1">
                        <c:v>6</c:v>
                      </c:pt>
                      <c:pt idx="2">
                        <c:v>6</c:v>
                      </c:pt>
                      <c:pt idx="3">
                        <c:v>6</c:v>
                      </c:pt>
                      <c:pt idx="4">
                        <c:v>6</c:v>
                      </c:pt>
                      <c:pt idx="5">
                        <c:v>6</c:v>
                      </c:pt>
                      <c:pt idx="6">
                        <c:v>6</c:v>
                      </c:pt>
                      <c:pt idx="7">
                        <c:v>6</c:v>
                      </c:pt>
                      <c:pt idx="8">
                        <c:v>6</c:v>
                      </c:pt>
                      <c:pt idx="9">
                        <c:v>6</c:v>
                      </c:pt>
                      <c:pt idx="10">
                        <c:v>6</c:v>
                      </c:pt>
                      <c:pt idx="11">
                        <c:v>6</c:v>
                      </c:pt>
                      <c:pt idx="12">
                        <c:v>6</c:v>
                      </c:pt>
                      <c:pt idx="13">
                        <c:v>6</c:v>
                      </c:pt>
                      <c:pt idx="14">
                        <c:v>6</c:v>
                      </c:pt>
                      <c:pt idx="15">
                        <c:v>6</c:v>
                      </c:pt>
                      <c:pt idx="16">
                        <c:v>6</c:v>
                      </c:pt>
                      <c:pt idx="17">
                        <c:v>6</c:v>
                      </c:pt>
                      <c:pt idx="18">
                        <c:v>6</c:v>
                      </c:pt>
                      <c:pt idx="19">
                        <c:v>6</c:v>
                      </c:pt>
                      <c:pt idx="20">
                        <c:v>6</c:v>
                      </c:pt>
                      <c:pt idx="21">
                        <c:v>6</c:v>
                      </c:pt>
                      <c:pt idx="22">
                        <c:v>6</c:v>
                      </c:pt>
                      <c:pt idx="23">
                        <c:v>6</c:v>
                      </c:pt>
                      <c:pt idx="24">
                        <c:v>6</c:v>
                      </c:pt>
                      <c:pt idx="25">
                        <c:v>6</c:v>
                      </c:pt>
                      <c:pt idx="26">
                        <c:v>6</c:v>
                      </c:pt>
                      <c:pt idx="27">
                        <c:v>6</c:v>
                      </c:pt>
                      <c:pt idx="28">
                        <c:v>6</c:v>
                      </c:pt>
                      <c:pt idx="29">
                        <c:v>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02B4-4DDC-9A99-2C2F33F8F31E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LPF!$C$1:$C$2</c15:sqref>
                        </c15:formulaRef>
                      </c:ext>
                    </c:extLst>
                    <c:strCache>
                      <c:ptCount val="2"/>
                      <c:pt idx="0">
                        <c:v>Test1: Default configuration </c:v>
                      </c:pt>
                      <c:pt idx="1">
                        <c:v>tp1 (V)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LPF!$A$3:$A$32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4000</c:v>
                      </c:pt>
                      <c:pt idx="1">
                        <c:v>2000</c:v>
                      </c:pt>
                      <c:pt idx="2">
                        <c:v>1500</c:v>
                      </c:pt>
                      <c:pt idx="3">
                        <c:v>1000</c:v>
                      </c:pt>
                      <c:pt idx="4">
                        <c:v>500</c:v>
                      </c:pt>
                      <c:pt idx="5">
                        <c:v>400</c:v>
                      </c:pt>
                      <c:pt idx="6">
                        <c:v>300</c:v>
                      </c:pt>
                      <c:pt idx="7">
                        <c:v>200</c:v>
                      </c:pt>
                      <c:pt idx="8">
                        <c:v>150</c:v>
                      </c:pt>
                      <c:pt idx="9">
                        <c:v>140</c:v>
                      </c:pt>
                      <c:pt idx="10">
                        <c:v>135</c:v>
                      </c:pt>
                      <c:pt idx="11">
                        <c:v>125</c:v>
                      </c:pt>
                      <c:pt idx="12">
                        <c:v>115</c:v>
                      </c:pt>
                      <c:pt idx="13">
                        <c:v>112</c:v>
                      </c:pt>
                      <c:pt idx="14">
                        <c:v>111.7</c:v>
                      </c:pt>
                      <c:pt idx="15">
                        <c:v>110</c:v>
                      </c:pt>
                      <c:pt idx="16">
                        <c:v>105</c:v>
                      </c:pt>
                      <c:pt idx="17">
                        <c:v>100</c:v>
                      </c:pt>
                      <c:pt idx="18">
                        <c:v>95</c:v>
                      </c:pt>
                      <c:pt idx="19">
                        <c:v>90</c:v>
                      </c:pt>
                      <c:pt idx="20">
                        <c:v>85</c:v>
                      </c:pt>
                      <c:pt idx="21">
                        <c:v>80</c:v>
                      </c:pt>
                      <c:pt idx="22">
                        <c:v>70</c:v>
                      </c:pt>
                      <c:pt idx="23">
                        <c:v>60</c:v>
                      </c:pt>
                      <c:pt idx="24">
                        <c:v>50</c:v>
                      </c:pt>
                      <c:pt idx="25">
                        <c:v>40</c:v>
                      </c:pt>
                      <c:pt idx="26">
                        <c:v>30</c:v>
                      </c:pt>
                      <c:pt idx="27">
                        <c:v>20</c:v>
                      </c:pt>
                      <c:pt idx="28">
                        <c:v>10</c:v>
                      </c:pt>
                      <c:pt idx="29">
                        <c:v>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LPF!$C$3:$C$32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0.186</c:v>
                      </c:pt>
                      <c:pt idx="1">
                        <c:v>0.36799999999999999</c:v>
                      </c:pt>
                      <c:pt idx="2">
                        <c:v>0.48799999999999999</c:v>
                      </c:pt>
                      <c:pt idx="3">
                        <c:v>0.73599999999999999</c:v>
                      </c:pt>
                      <c:pt idx="4">
                        <c:v>1.45</c:v>
                      </c:pt>
                      <c:pt idx="5">
                        <c:v>1.84</c:v>
                      </c:pt>
                      <c:pt idx="6">
                        <c:v>2.48</c:v>
                      </c:pt>
                      <c:pt idx="7">
                        <c:v>3.7</c:v>
                      </c:pt>
                      <c:pt idx="8">
                        <c:v>4.8</c:v>
                      </c:pt>
                      <c:pt idx="9">
                        <c:v>5.04</c:v>
                      </c:pt>
                      <c:pt idx="10">
                        <c:v>5.16</c:v>
                      </c:pt>
                      <c:pt idx="11">
                        <c:v>5.36</c:v>
                      </c:pt>
                      <c:pt idx="12">
                        <c:v>5.64</c:v>
                      </c:pt>
                      <c:pt idx="13">
                        <c:v>5.68</c:v>
                      </c:pt>
                      <c:pt idx="14">
                        <c:v>5.72</c:v>
                      </c:pt>
                      <c:pt idx="15">
                        <c:v>5.76</c:v>
                      </c:pt>
                      <c:pt idx="16">
                        <c:v>5.84</c:v>
                      </c:pt>
                      <c:pt idx="17">
                        <c:v>5.96</c:v>
                      </c:pt>
                      <c:pt idx="18">
                        <c:v>6</c:v>
                      </c:pt>
                      <c:pt idx="19">
                        <c:v>6.12</c:v>
                      </c:pt>
                      <c:pt idx="20">
                        <c:v>6.16</c:v>
                      </c:pt>
                      <c:pt idx="21">
                        <c:v>6.2</c:v>
                      </c:pt>
                      <c:pt idx="22">
                        <c:v>6.28</c:v>
                      </c:pt>
                      <c:pt idx="23">
                        <c:v>6.28</c:v>
                      </c:pt>
                      <c:pt idx="24">
                        <c:v>6.24</c:v>
                      </c:pt>
                      <c:pt idx="25">
                        <c:v>6.2</c:v>
                      </c:pt>
                      <c:pt idx="26">
                        <c:v>6.12</c:v>
                      </c:pt>
                      <c:pt idx="27">
                        <c:v>6.08</c:v>
                      </c:pt>
                      <c:pt idx="28">
                        <c:v>6</c:v>
                      </c:pt>
                      <c:pt idx="29">
                        <c:v>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02B4-4DDC-9A99-2C2F33F8F31E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LPF!$D$1:$D$2</c15:sqref>
                        </c15:formulaRef>
                      </c:ext>
                    </c:extLst>
                    <c:strCache>
                      <c:ptCount val="2"/>
                      <c:pt idx="0">
                        <c:v>Test1: Default configuration </c:v>
                      </c:pt>
                      <c:pt idx="1">
                        <c:v>tp2(V)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LPF!$A$3:$A$32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4000</c:v>
                      </c:pt>
                      <c:pt idx="1">
                        <c:v>2000</c:v>
                      </c:pt>
                      <c:pt idx="2">
                        <c:v>1500</c:v>
                      </c:pt>
                      <c:pt idx="3">
                        <c:v>1000</c:v>
                      </c:pt>
                      <c:pt idx="4">
                        <c:v>500</c:v>
                      </c:pt>
                      <c:pt idx="5">
                        <c:v>400</c:v>
                      </c:pt>
                      <c:pt idx="6">
                        <c:v>300</c:v>
                      </c:pt>
                      <c:pt idx="7">
                        <c:v>200</c:v>
                      </c:pt>
                      <c:pt idx="8">
                        <c:v>150</c:v>
                      </c:pt>
                      <c:pt idx="9">
                        <c:v>140</c:v>
                      </c:pt>
                      <c:pt idx="10">
                        <c:v>135</c:v>
                      </c:pt>
                      <c:pt idx="11">
                        <c:v>125</c:v>
                      </c:pt>
                      <c:pt idx="12">
                        <c:v>115</c:v>
                      </c:pt>
                      <c:pt idx="13">
                        <c:v>112</c:v>
                      </c:pt>
                      <c:pt idx="14">
                        <c:v>111.7</c:v>
                      </c:pt>
                      <c:pt idx="15">
                        <c:v>110</c:v>
                      </c:pt>
                      <c:pt idx="16">
                        <c:v>105</c:v>
                      </c:pt>
                      <c:pt idx="17">
                        <c:v>100</c:v>
                      </c:pt>
                      <c:pt idx="18">
                        <c:v>95</c:v>
                      </c:pt>
                      <c:pt idx="19">
                        <c:v>90</c:v>
                      </c:pt>
                      <c:pt idx="20">
                        <c:v>85</c:v>
                      </c:pt>
                      <c:pt idx="21">
                        <c:v>80</c:v>
                      </c:pt>
                      <c:pt idx="22">
                        <c:v>70</c:v>
                      </c:pt>
                      <c:pt idx="23">
                        <c:v>60</c:v>
                      </c:pt>
                      <c:pt idx="24">
                        <c:v>50</c:v>
                      </c:pt>
                      <c:pt idx="25">
                        <c:v>40</c:v>
                      </c:pt>
                      <c:pt idx="26">
                        <c:v>30</c:v>
                      </c:pt>
                      <c:pt idx="27">
                        <c:v>20</c:v>
                      </c:pt>
                      <c:pt idx="28">
                        <c:v>10</c:v>
                      </c:pt>
                      <c:pt idx="29">
                        <c:v>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LPF!$D$3:$D$32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7.1999999999999998E-3</c:v>
                      </c:pt>
                      <c:pt idx="1">
                        <c:v>2.7199999999999998E-2</c:v>
                      </c:pt>
                      <c:pt idx="2">
                        <c:v>4.6399999999999997E-2</c:v>
                      </c:pt>
                      <c:pt idx="3">
                        <c:v>0.10299999999999999</c:v>
                      </c:pt>
                      <c:pt idx="4">
                        <c:v>0.38800000000000001</c:v>
                      </c:pt>
                      <c:pt idx="5">
                        <c:v>0.58399999999999996</c:v>
                      </c:pt>
                      <c:pt idx="6">
                        <c:v>0.99199999999999999</c:v>
                      </c:pt>
                      <c:pt idx="7">
                        <c:v>2.02</c:v>
                      </c:pt>
                      <c:pt idx="8">
                        <c:v>3.06</c:v>
                      </c:pt>
                      <c:pt idx="9">
                        <c:v>3.32</c:v>
                      </c:pt>
                      <c:pt idx="10">
                        <c:v>3.46</c:v>
                      </c:pt>
                      <c:pt idx="11">
                        <c:v>3.76</c:v>
                      </c:pt>
                      <c:pt idx="12">
                        <c:v>4.12</c:v>
                      </c:pt>
                      <c:pt idx="13">
                        <c:v>4.2</c:v>
                      </c:pt>
                      <c:pt idx="14">
                        <c:v>4.24</c:v>
                      </c:pt>
                      <c:pt idx="15">
                        <c:v>4.28</c:v>
                      </c:pt>
                      <c:pt idx="16">
                        <c:v>4.4400000000000004</c:v>
                      </c:pt>
                      <c:pt idx="17">
                        <c:v>4.5999999999999996</c:v>
                      </c:pt>
                      <c:pt idx="18">
                        <c:v>4.76</c:v>
                      </c:pt>
                      <c:pt idx="19">
                        <c:v>4.88</c:v>
                      </c:pt>
                      <c:pt idx="20">
                        <c:v>5.04</c:v>
                      </c:pt>
                      <c:pt idx="21">
                        <c:v>5.2</c:v>
                      </c:pt>
                      <c:pt idx="22">
                        <c:v>5.4</c:v>
                      </c:pt>
                      <c:pt idx="23">
                        <c:v>5.6</c:v>
                      </c:pt>
                      <c:pt idx="24">
                        <c:v>5.76</c:v>
                      </c:pt>
                      <c:pt idx="25">
                        <c:v>5.84</c:v>
                      </c:pt>
                      <c:pt idx="26">
                        <c:v>5.92</c:v>
                      </c:pt>
                      <c:pt idx="27">
                        <c:v>5.96</c:v>
                      </c:pt>
                      <c:pt idx="28">
                        <c:v>6</c:v>
                      </c:pt>
                      <c:pt idx="29">
                        <c:v>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02B4-4DDC-9A99-2C2F33F8F31E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LPF!$E$1:$E$2</c15:sqref>
                        </c15:formulaRef>
                      </c:ext>
                    </c:extLst>
                    <c:strCache>
                      <c:ptCount val="2"/>
                      <c:pt idx="0">
                        <c:v>Test1: Default configuration </c:v>
                      </c:pt>
                      <c:pt idx="1">
                        <c:v>Vout (V)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LPF!$A$3:$A$32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4000</c:v>
                      </c:pt>
                      <c:pt idx="1">
                        <c:v>2000</c:v>
                      </c:pt>
                      <c:pt idx="2">
                        <c:v>1500</c:v>
                      </c:pt>
                      <c:pt idx="3">
                        <c:v>1000</c:v>
                      </c:pt>
                      <c:pt idx="4">
                        <c:v>500</c:v>
                      </c:pt>
                      <c:pt idx="5">
                        <c:v>400</c:v>
                      </c:pt>
                      <c:pt idx="6">
                        <c:v>300</c:v>
                      </c:pt>
                      <c:pt idx="7">
                        <c:v>200</c:v>
                      </c:pt>
                      <c:pt idx="8">
                        <c:v>150</c:v>
                      </c:pt>
                      <c:pt idx="9">
                        <c:v>140</c:v>
                      </c:pt>
                      <c:pt idx="10">
                        <c:v>135</c:v>
                      </c:pt>
                      <c:pt idx="11">
                        <c:v>125</c:v>
                      </c:pt>
                      <c:pt idx="12">
                        <c:v>115</c:v>
                      </c:pt>
                      <c:pt idx="13">
                        <c:v>112</c:v>
                      </c:pt>
                      <c:pt idx="14">
                        <c:v>111.7</c:v>
                      </c:pt>
                      <c:pt idx="15">
                        <c:v>110</c:v>
                      </c:pt>
                      <c:pt idx="16">
                        <c:v>105</c:v>
                      </c:pt>
                      <c:pt idx="17">
                        <c:v>100</c:v>
                      </c:pt>
                      <c:pt idx="18">
                        <c:v>95</c:v>
                      </c:pt>
                      <c:pt idx="19">
                        <c:v>90</c:v>
                      </c:pt>
                      <c:pt idx="20">
                        <c:v>85</c:v>
                      </c:pt>
                      <c:pt idx="21">
                        <c:v>80</c:v>
                      </c:pt>
                      <c:pt idx="22">
                        <c:v>70</c:v>
                      </c:pt>
                      <c:pt idx="23">
                        <c:v>60</c:v>
                      </c:pt>
                      <c:pt idx="24">
                        <c:v>50</c:v>
                      </c:pt>
                      <c:pt idx="25">
                        <c:v>40</c:v>
                      </c:pt>
                      <c:pt idx="26">
                        <c:v>30</c:v>
                      </c:pt>
                      <c:pt idx="27">
                        <c:v>20</c:v>
                      </c:pt>
                      <c:pt idx="28">
                        <c:v>10</c:v>
                      </c:pt>
                      <c:pt idx="29">
                        <c:v>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LPF!$E$3:$E$32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7.1999999999999998E-3</c:v>
                      </c:pt>
                      <c:pt idx="1">
                        <c:v>2.7199999999999998E-2</c:v>
                      </c:pt>
                      <c:pt idx="2">
                        <c:v>4.6399999999999997E-2</c:v>
                      </c:pt>
                      <c:pt idx="3">
                        <c:v>0.10299999999999999</c:v>
                      </c:pt>
                      <c:pt idx="4">
                        <c:v>0.38800000000000001</c:v>
                      </c:pt>
                      <c:pt idx="5">
                        <c:v>0.58399999999999996</c:v>
                      </c:pt>
                      <c:pt idx="6">
                        <c:v>0.99199999999999999</c:v>
                      </c:pt>
                      <c:pt idx="7">
                        <c:v>2.02</c:v>
                      </c:pt>
                      <c:pt idx="8">
                        <c:v>3.06</c:v>
                      </c:pt>
                      <c:pt idx="9">
                        <c:v>3.34</c:v>
                      </c:pt>
                      <c:pt idx="10">
                        <c:v>3.48</c:v>
                      </c:pt>
                      <c:pt idx="11">
                        <c:v>3.76</c:v>
                      </c:pt>
                      <c:pt idx="12">
                        <c:v>4.12</c:v>
                      </c:pt>
                      <c:pt idx="13">
                        <c:v>4.2</c:v>
                      </c:pt>
                      <c:pt idx="14">
                        <c:v>4.24</c:v>
                      </c:pt>
                      <c:pt idx="15">
                        <c:v>4.28</c:v>
                      </c:pt>
                      <c:pt idx="16">
                        <c:v>4.4400000000000004</c:v>
                      </c:pt>
                      <c:pt idx="17">
                        <c:v>4.5999999999999996</c:v>
                      </c:pt>
                      <c:pt idx="18">
                        <c:v>4.76</c:v>
                      </c:pt>
                      <c:pt idx="19">
                        <c:v>4.88</c:v>
                      </c:pt>
                      <c:pt idx="20">
                        <c:v>5.04</c:v>
                      </c:pt>
                      <c:pt idx="21">
                        <c:v>5.2</c:v>
                      </c:pt>
                      <c:pt idx="22">
                        <c:v>5.4</c:v>
                      </c:pt>
                      <c:pt idx="23">
                        <c:v>5.6</c:v>
                      </c:pt>
                      <c:pt idx="24">
                        <c:v>5.76</c:v>
                      </c:pt>
                      <c:pt idx="25">
                        <c:v>5.84</c:v>
                      </c:pt>
                      <c:pt idx="26">
                        <c:v>5.92</c:v>
                      </c:pt>
                      <c:pt idx="27">
                        <c:v>5.96</c:v>
                      </c:pt>
                      <c:pt idx="28">
                        <c:v>6</c:v>
                      </c:pt>
                      <c:pt idx="29">
                        <c:v>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02B4-4DDC-9A99-2C2F33F8F31E}"/>
                  </c:ext>
                </c:extLst>
              </c15:ser>
            </c15:filteredLineSeries>
          </c:ext>
        </c:extLst>
      </c:lineChart>
      <c:catAx>
        <c:axId val="3706417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0633176"/>
        <c:crosses val="autoZero"/>
        <c:auto val="1"/>
        <c:lblAlgn val="ctr"/>
        <c:lblOffset val="100"/>
        <c:noMultiLvlLbl val="0"/>
      </c:catAx>
      <c:valAx>
        <c:axId val="3706331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0641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216646</xdr:colOff>
      <xdr:row>34</xdr:row>
      <xdr:rowOff>37352</xdr:rowOff>
    </xdr:from>
    <xdr:to>
      <xdr:col>11</xdr:col>
      <xdr:colOff>410883</xdr:colOff>
      <xdr:row>64</xdr:row>
      <xdr:rowOff>44822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DE60448-D7AB-4094-8D33-A0BD7F96A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jects\PF07\refreshProject\elec\ZZMANA114\PF07_R_comput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S65132_LDOs_REFs"/>
      <sheetName val="power"/>
      <sheetName val="DDS"/>
      <sheetName val="currentSrc"/>
      <sheetName val="ICG_INA_old"/>
      <sheetName val="ICG_INA"/>
      <sheetName val="ECG_INA"/>
      <sheetName val="Feuil1"/>
      <sheetName val="filters"/>
      <sheetName val="Feuil4"/>
    </sheetNames>
    <sheetDataSet>
      <sheetData sheetId="0"/>
      <sheetData sheetId="1"/>
      <sheetData sheetId="2"/>
      <sheetData sheetId="3"/>
      <sheetData sheetId="4"/>
      <sheetData sheetId="5"/>
      <sheetData sheetId="6">
        <row r="47">
          <cell r="H47" t="str">
            <v xml:space="preserve">Filter input </v>
          </cell>
        </row>
        <row r="48">
          <cell r="J48">
            <v>46</v>
          </cell>
          <cell r="K48">
            <v>60</v>
          </cell>
          <cell r="L48" t="str">
            <v>X13</v>
          </cell>
        </row>
        <row r="49">
          <cell r="H49" t="str">
            <v>F(Hz)</v>
          </cell>
          <cell r="I49" t="str">
            <v>Vin (V)</v>
          </cell>
          <cell r="J49" t="str">
            <v>pt1 (V)</v>
          </cell>
          <cell r="K49" t="str">
            <v>pt2(V)</v>
          </cell>
          <cell r="L49" t="str">
            <v>Vout (V)</v>
          </cell>
          <cell r="M49" t="str">
            <v>Att (db)</v>
          </cell>
        </row>
        <row r="50">
          <cell r="H50">
            <v>4000</v>
          </cell>
          <cell r="I50">
            <v>6</v>
          </cell>
          <cell r="J50">
            <v>0.186</v>
          </cell>
          <cell r="K50">
            <v>7.1999999999999998E-3</v>
          </cell>
          <cell r="L50">
            <v>7.1999999999999998E-3</v>
          </cell>
          <cell r="M50">
            <v>-58.416375079047505</v>
          </cell>
          <cell r="W50">
            <v>-59.439425527995127</v>
          </cell>
        </row>
        <row r="51">
          <cell r="H51">
            <v>2000</v>
          </cell>
          <cell r="I51">
            <v>6</v>
          </cell>
          <cell r="J51">
            <v>0.36799999999999999</v>
          </cell>
          <cell r="K51">
            <v>2.7199999999999998E-2</v>
          </cell>
          <cell r="L51">
            <v>2.7199999999999998E-2</v>
          </cell>
          <cell r="M51">
            <v>-46.871646926988902</v>
          </cell>
          <cell r="W51">
            <v>-48.558064640989613</v>
          </cell>
        </row>
        <row r="52">
          <cell r="H52">
            <v>1500</v>
          </cell>
          <cell r="I52">
            <v>6</v>
          </cell>
          <cell r="J52">
            <v>0.48799999999999999</v>
          </cell>
          <cell r="K52">
            <v>4.6399999999999997E-2</v>
          </cell>
          <cell r="L52">
            <v>4.6399999999999997E-2</v>
          </cell>
          <cell r="M52">
            <v>-42.232665396575257</v>
          </cell>
          <cell r="W52">
            <v>-42.853350071374628</v>
          </cell>
        </row>
        <row r="53">
          <cell r="H53">
            <v>1000</v>
          </cell>
          <cell r="I53">
            <v>6</v>
          </cell>
          <cell r="J53">
            <v>0.73599999999999999</v>
          </cell>
          <cell r="K53">
            <v>0.10299999999999999</v>
          </cell>
          <cell r="L53">
            <v>0.10299999999999999</v>
          </cell>
          <cell r="M53">
            <v>-35.306280513569426</v>
          </cell>
          <cell r="W53">
            <v>-35.845517861505002</v>
          </cell>
        </row>
        <row r="54">
          <cell r="H54">
            <v>500</v>
          </cell>
          <cell r="I54">
            <v>6</v>
          </cell>
          <cell r="J54">
            <v>1.45</v>
          </cell>
          <cell r="K54">
            <v>0.38800000000000001</v>
          </cell>
          <cell r="L54">
            <v>0.38800000000000001</v>
          </cell>
          <cell r="M54">
            <v>-23.786390495788726</v>
          </cell>
          <cell r="W54">
            <v>-24.15216621003492</v>
          </cell>
        </row>
        <row r="55">
          <cell r="H55">
            <v>400</v>
          </cell>
          <cell r="I55">
            <v>6</v>
          </cell>
          <cell r="J55">
            <v>1.84</v>
          </cell>
          <cell r="K55">
            <v>0.58399999999999996</v>
          </cell>
          <cell r="L55">
            <v>0.58399999999999996</v>
          </cell>
          <cell r="M55">
            <v>-20.234768065424884</v>
          </cell>
          <cell r="W55">
            <v>-20.35457533920863</v>
          </cell>
        </row>
        <row r="56">
          <cell r="H56">
            <v>300</v>
          </cell>
          <cell r="I56">
            <v>6</v>
          </cell>
          <cell r="J56">
            <v>2.48</v>
          </cell>
          <cell r="K56">
            <v>0.99199999999999999</v>
          </cell>
          <cell r="L56">
            <v>0.99199999999999999</v>
          </cell>
          <cell r="M56">
            <v>-15.632791564589299</v>
          </cell>
          <cell r="W56">
            <v>-15.476597532020023</v>
          </cell>
        </row>
        <row r="57">
          <cell r="H57">
            <v>200</v>
          </cell>
          <cell r="I57">
            <v>6</v>
          </cell>
          <cell r="J57">
            <v>3.7</v>
          </cell>
          <cell r="K57">
            <v>2.02</v>
          </cell>
          <cell r="L57">
            <v>2.02</v>
          </cell>
          <cell r="M57">
            <v>-9.4559976187403976</v>
          </cell>
          <cell r="W57">
            <v>-9.0363077890978438</v>
          </cell>
        </row>
        <row r="58">
          <cell r="H58">
            <v>150</v>
          </cell>
          <cell r="I58">
            <v>6</v>
          </cell>
          <cell r="J58">
            <v>4.8</v>
          </cell>
          <cell r="K58">
            <v>3.06</v>
          </cell>
          <cell r="L58">
            <v>3.06</v>
          </cell>
          <cell r="M58">
            <v>-5.8485964780412729</v>
          </cell>
          <cell r="W58">
            <v>-5.1402633335921468</v>
          </cell>
        </row>
        <row r="59">
          <cell r="H59">
            <v>140</v>
          </cell>
          <cell r="I59">
            <v>6</v>
          </cell>
          <cell r="J59">
            <v>5.04</v>
          </cell>
          <cell r="K59">
            <v>3.32</v>
          </cell>
          <cell r="L59">
            <v>3.34</v>
          </cell>
          <cell r="M59">
            <v>-5.0880956714415841</v>
          </cell>
          <cell r="W59">
            <v>-4.2460686342025182</v>
          </cell>
        </row>
        <row r="60">
          <cell r="H60">
            <v>135</v>
          </cell>
          <cell r="I60">
            <v>6</v>
          </cell>
          <cell r="J60">
            <v>5.16</v>
          </cell>
          <cell r="K60">
            <v>3.46</v>
          </cell>
          <cell r="L60">
            <v>3.48</v>
          </cell>
          <cell r="M60">
            <v>-4.7314401287412551</v>
          </cell>
          <cell r="W60">
            <v>-3.8764005203222562</v>
          </cell>
        </row>
        <row r="61">
          <cell r="H61">
            <v>125</v>
          </cell>
          <cell r="I61">
            <v>6</v>
          </cell>
          <cell r="J61">
            <v>5.36</v>
          </cell>
          <cell r="K61">
            <v>3.76</v>
          </cell>
          <cell r="L61">
            <v>3.76</v>
          </cell>
          <cell r="M61">
            <v>-4.0592681091196523</v>
          </cell>
          <cell r="W61">
            <v>-3.0980391997148624</v>
          </cell>
        </row>
        <row r="62">
          <cell r="H62">
            <v>115</v>
          </cell>
          <cell r="I62">
            <v>6</v>
          </cell>
          <cell r="J62">
            <v>5.64</v>
          </cell>
          <cell r="K62">
            <v>4.12</v>
          </cell>
          <cell r="L62">
            <v>4.12</v>
          </cell>
          <cell r="M62">
            <v>-3.2650806870101814</v>
          </cell>
          <cell r="W62">
            <v>-3.0157078758182196</v>
          </cell>
        </row>
        <row r="63">
          <cell r="H63">
            <v>112</v>
          </cell>
          <cell r="I63">
            <v>6</v>
          </cell>
          <cell r="J63">
            <v>5.68</v>
          </cell>
          <cell r="K63">
            <v>4.2</v>
          </cell>
          <cell r="L63">
            <v>4.2</v>
          </cell>
          <cell r="M63">
            <v>-3.0980391997148624</v>
          </cell>
          <cell r="W63">
            <v>-2.383728154384174</v>
          </cell>
        </row>
        <row r="64">
          <cell r="H64">
            <v>111.7</v>
          </cell>
          <cell r="I64">
            <v>6</v>
          </cell>
          <cell r="J64">
            <v>5.72</v>
          </cell>
          <cell r="K64">
            <v>4.24</v>
          </cell>
          <cell r="L64">
            <v>4.24</v>
          </cell>
          <cell r="M64">
            <v>-3.0157078758182196</v>
          </cell>
        </row>
        <row r="65">
          <cell r="H65">
            <v>110</v>
          </cell>
          <cell r="I65">
            <v>6</v>
          </cell>
          <cell r="J65">
            <v>5.76</v>
          </cell>
          <cell r="K65">
            <v>4.28</v>
          </cell>
          <cell r="L65">
            <v>4.28</v>
          </cell>
          <cell r="M65">
            <v>-2.9341496274094316</v>
          </cell>
          <cell r="W65">
            <v>-2.0108859532630099</v>
          </cell>
        </row>
        <row r="66">
          <cell r="H66">
            <v>105</v>
          </cell>
          <cell r="I66">
            <v>6</v>
          </cell>
          <cell r="J66">
            <v>5.84</v>
          </cell>
          <cell r="K66">
            <v>4.4400000000000004</v>
          </cell>
          <cell r="L66">
            <v>4.4400000000000004</v>
          </cell>
          <cell r="M66">
            <v>-2.6153656053804748</v>
          </cell>
          <cell r="W66">
            <v>-1.7946285676186602</v>
          </cell>
        </row>
        <row r="67">
          <cell r="H67">
            <v>100</v>
          </cell>
          <cell r="I67">
            <v>6</v>
          </cell>
          <cell r="J67">
            <v>5.96</v>
          </cell>
          <cell r="K67">
            <v>4.5999999999999996</v>
          </cell>
          <cell r="L67">
            <v>4.5999999999999996</v>
          </cell>
          <cell r="M67">
            <v>-2.3078683740413917</v>
          </cell>
          <cell r="W67">
            <v>-1.5144142787623671</v>
          </cell>
        </row>
        <row r="68">
          <cell r="H68">
            <v>95</v>
          </cell>
          <cell r="I68">
            <v>6</v>
          </cell>
          <cell r="J68">
            <v>6</v>
          </cell>
          <cell r="K68">
            <v>4.76</v>
          </cell>
          <cell r="L68">
            <v>4.76</v>
          </cell>
          <cell r="M68">
            <v>-2.0108859532630099</v>
          </cell>
          <cell r="W68">
            <v>-1.2429581349768892</v>
          </cell>
        </row>
        <row r="69">
          <cell r="H69">
            <v>90</v>
          </cell>
          <cell r="I69">
            <v>6</v>
          </cell>
          <cell r="J69">
            <v>6.12</v>
          </cell>
          <cell r="K69">
            <v>4.88</v>
          </cell>
          <cell r="L69">
            <v>4.88</v>
          </cell>
          <cell r="M69">
            <v>-1.7946285676186602</v>
          </cell>
          <cell r="W69">
            <v>-0.97972921381747136</v>
          </cell>
        </row>
        <row r="70">
          <cell r="H70">
            <v>85</v>
          </cell>
          <cell r="I70">
            <v>6</v>
          </cell>
          <cell r="J70">
            <v>6.16</v>
          </cell>
          <cell r="K70">
            <v>5.04</v>
          </cell>
          <cell r="L70">
            <v>5.04</v>
          </cell>
          <cell r="M70">
            <v>-1.5144142787623671</v>
          </cell>
          <cell r="W70">
            <v>-0.78741383798548847</v>
          </cell>
        </row>
        <row r="71">
          <cell r="H71">
            <v>80</v>
          </cell>
          <cell r="I71">
            <v>6</v>
          </cell>
          <cell r="J71">
            <v>6.2</v>
          </cell>
          <cell r="K71">
            <v>5.2</v>
          </cell>
          <cell r="L71">
            <v>5.2</v>
          </cell>
          <cell r="M71">
            <v>-1.2429581349768892</v>
          </cell>
          <cell r="W71">
            <v>-0.66152917603172345</v>
          </cell>
        </row>
        <row r="72">
          <cell r="H72">
            <v>70</v>
          </cell>
          <cell r="I72">
            <v>6</v>
          </cell>
          <cell r="J72">
            <v>6.28</v>
          </cell>
          <cell r="K72">
            <v>5.4</v>
          </cell>
          <cell r="L72">
            <v>5.4</v>
          </cell>
          <cell r="M72">
            <v>-0.91514981121350236</v>
          </cell>
          <cell r="W72">
            <v>-0.35457533920863205</v>
          </cell>
        </row>
        <row r="73">
          <cell r="H73">
            <v>60</v>
          </cell>
          <cell r="I73">
            <v>6</v>
          </cell>
          <cell r="J73">
            <v>6.28</v>
          </cell>
          <cell r="K73">
            <v>5.6</v>
          </cell>
          <cell r="L73">
            <v>5.6</v>
          </cell>
          <cell r="M73">
            <v>-0.5992644675488652</v>
          </cell>
          <cell r="W73">
            <v>-0.23476806542488346</v>
          </cell>
        </row>
        <row r="74">
          <cell r="H74">
            <v>50</v>
          </cell>
          <cell r="I74">
            <v>6</v>
          </cell>
          <cell r="J74">
            <v>6.24</v>
          </cell>
          <cell r="K74">
            <v>5.76</v>
          </cell>
          <cell r="L74">
            <v>5.76</v>
          </cell>
          <cell r="M74">
            <v>-0.35457533920863205</v>
          </cell>
          <cell r="W74">
            <v>-5.8099812868144453E-2</v>
          </cell>
        </row>
        <row r="75">
          <cell r="H75">
            <v>40</v>
          </cell>
          <cell r="I75">
            <v>6</v>
          </cell>
          <cell r="J75">
            <v>6.2</v>
          </cell>
          <cell r="K75">
            <v>5.84</v>
          </cell>
          <cell r="L75">
            <v>5.84</v>
          </cell>
          <cell r="M75">
            <v>-0.23476806542488346</v>
          </cell>
          <cell r="W75">
            <v>0</v>
          </cell>
        </row>
        <row r="76">
          <cell r="H76">
            <v>30</v>
          </cell>
          <cell r="I76">
            <v>6</v>
          </cell>
          <cell r="J76">
            <v>6.12</v>
          </cell>
          <cell r="K76">
            <v>5.92</v>
          </cell>
          <cell r="L76">
            <v>5.92</v>
          </cell>
          <cell r="M76">
            <v>-0.11659087321447688</v>
          </cell>
          <cell r="W76">
            <v>0</v>
          </cell>
        </row>
        <row r="77">
          <cell r="H77">
            <v>20</v>
          </cell>
          <cell r="I77">
            <v>6</v>
          </cell>
          <cell r="J77">
            <v>6.08</v>
          </cell>
          <cell r="K77">
            <v>5.96</v>
          </cell>
          <cell r="L77">
            <v>5.96</v>
          </cell>
          <cell r="M77">
            <v>-5.8099812868144453E-2</v>
          </cell>
          <cell r="W77">
            <v>0</v>
          </cell>
        </row>
        <row r="78">
          <cell r="H78">
            <v>10</v>
          </cell>
          <cell r="I78">
            <v>6</v>
          </cell>
          <cell r="J78">
            <v>6</v>
          </cell>
          <cell r="K78">
            <v>6</v>
          </cell>
          <cell r="L78">
            <v>6</v>
          </cell>
          <cell r="M78">
            <v>0</v>
          </cell>
          <cell r="W78">
            <v>0</v>
          </cell>
        </row>
        <row r="79">
          <cell r="H79">
            <v>5</v>
          </cell>
          <cell r="I79">
            <v>6</v>
          </cell>
          <cell r="J79">
            <v>6</v>
          </cell>
          <cell r="K79">
            <v>6</v>
          </cell>
          <cell r="L79">
            <v>6</v>
          </cell>
          <cell r="M79">
            <v>0</v>
          </cell>
          <cell r="W79">
            <v>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1B8E6-FD8B-4B92-98D7-FAC70C2C5EF7}">
  <dimension ref="A1:M32"/>
  <sheetViews>
    <sheetView tabSelected="1" zoomScale="85" zoomScaleNormal="85" workbookViewId="0">
      <selection activeCell="H1" sqref="H1:M1"/>
    </sheetView>
  </sheetViews>
  <sheetFormatPr baseColWidth="10" defaultRowHeight="14.5" x14ac:dyDescent="0.35"/>
  <cols>
    <col min="1" max="1" width="12.1796875" style="2" bestFit="1" customWidth="1"/>
    <col min="2" max="2" width="12.1796875" style="1" bestFit="1" customWidth="1"/>
    <col min="3" max="5" width="10.90625" style="1"/>
    <col min="6" max="6" width="12.1796875" style="1" bestFit="1" customWidth="1"/>
    <col min="7" max="13" width="10.90625" style="1"/>
    <col min="14" max="14" width="7.453125" style="1" customWidth="1"/>
    <col min="15" max="16384" width="10.90625" style="1"/>
  </cols>
  <sheetData>
    <row r="1" spans="1:13" ht="37.5" customHeight="1" x14ac:dyDescent="0.35">
      <c r="A1" s="3" t="s">
        <v>4</v>
      </c>
      <c r="B1" s="3"/>
      <c r="C1" s="3"/>
      <c r="D1" s="3"/>
      <c r="E1" s="3"/>
      <c r="F1" s="3"/>
      <c r="H1" s="3" t="s">
        <v>7</v>
      </c>
      <c r="I1" s="3"/>
      <c r="J1" s="3"/>
      <c r="K1" s="3"/>
      <c r="L1" s="3"/>
      <c r="M1" s="3"/>
    </row>
    <row r="2" spans="1:13" x14ac:dyDescent="0.35">
      <c r="A2" s="4" t="s">
        <v>2</v>
      </c>
      <c r="B2" s="4" t="s">
        <v>3</v>
      </c>
      <c r="C2" s="4" t="s">
        <v>5</v>
      </c>
      <c r="D2" s="4" t="s">
        <v>6</v>
      </c>
      <c r="E2" s="4" t="s">
        <v>1</v>
      </c>
      <c r="F2" s="4" t="s">
        <v>0</v>
      </c>
      <c r="H2" s="4" t="s">
        <v>2</v>
      </c>
      <c r="I2" s="4" t="s">
        <v>3</v>
      </c>
      <c r="J2" s="4" t="s">
        <v>5</v>
      </c>
      <c r="K2" s="4" t="s">
        <v>6</v>
      </c>
      <c r="L2" s="4" t="s">
        <v>1</v>
      </c>
      <c r="M2" s="4" t="s">
        <v>0</v>
      </c>
    </row>
    <row r="3" spans="1:13" x14ac:dyDescent="0.35">
      <c r="A3" s="4">
        <v>4000</v>
      </c>
      <c r="B3" s="4">
        <v>6</v>
      </c>
      <c r="C3" s="4">
        <v>0.186</v>
      </c>
      <c r="D3" s="5">
        <v>7.1999999999999998E-3</v>
      </c>
      <c r="E3" s="5">
        <v>7.1999999999999998E-3</v>
      </c>
      <c r="F3" s="6">
        <f t="shared" ref="F3:F4" si="0">20*LOG(E3/B3)</f>
        <v>-58.416375079047505</v>
      </c>
      <c r="H3" s="4">
        <v>4000</v>
      </c>
      <c r="I3" s="4">
        <v>6</v>
      </c>
      <c r="J3" s="4">
        <v>0.182</v>
      </c>
      <c r="K3" s="5">
        <v>6.4000000000000003E-3</v>
      </c>
      <c r="L3" s="5">
        <v>6.4000000000000003E-3</v>
      </c>
      <c r="M3" s="6">
        <f t="shared" ref="M3:M32" si="1">20*LOG(L3/I3)</f>
        <v>-59.439425527995127</v>
      </c>
    </row>
    <row r="4" spans="1:13" x14ac:dyDescent="0.35">
      <c r="A4" s="4">
        <v>2000</v>
      </c>
      <c r="B4" s="4">
        <v>6</v>
      </c>
      <c r="C4" s="4">
        <v>0.36799999999999999</v>
      </c>
      <c r="D4" s="4">
        <v>2.7199999999999998E-2</v>
      </c>
      <c r="E4" s="4">
        <v>2.7199999999999998E-2</v>
      </c>
      <c r="F4" s="6">
        <f t="shared" si="0"/>
        <v>-46.871646926988902</v>
      </c>
      <c r="H4" s="4">
        <v>2000</v>
      </c>
      <c r="I4" s="4">
        <v>6</v>
      </c>
      <c r="J4" s="4">
        <v>0.36</v>
      </c>
      <c r="K4" s="4">
        <v>2.24E-2</v>
      </c>
      <c r="L4" s="4">
        <v>2.24E-2</v>
      </c>
      <c r="M4" s="6">
        <f t="shared" si="1"/>
        <v>-48.558064640989613</v>
      </c>
    </row>
    <row r="5" spans="1:13" x14ac:dyDescent="0.35">
      <c r="A5" s="4">
        <v>1500</v>
      </c>
      <c r="B5" s="4">
        <v>6</v>
      </c>
      <c r="C5" s="4">
        <v>0.48799999999999999</v>
      </c>
      <c r="D5" s="4">
        <v>4.6399999999999997E-2</v>
      </c>
      <c r="E5" s="4">
        <v>4.6399999999999997E-2</v>
      </c>
      <c r="F5" s="6">
        <f>20*LOG(E5/B5)</f>
        <v>-42.232665396575257</v>
      </c>
      <c r="H5" s="4">
        <v>1500</v>
      </c>
      <c r="I5" s="4">
        <v>6</v>
      </c>
      <c r="J5" s="4">
        <v>0.48</v>
      </c>
      <c r="K5" s="4">
        <v>4.3200000000000002E-2</v>
      </c>
      <c r="L5" s="4">
        <v>4.3200000000000002E-2</v>
      </c>
      <c r="M5" s="6">
        <f t="shared" si="1"/>
        <v>-42.853350071374628</v>
      </c>
    </row>
    <row r="6" spans="1:13" x14ac:dyDescent="0.35">
      <c r="A6" s="4">
        <v>1000</v>
      </c>
      <c r="B6" s="4">
        <v>6</v>
      </c>
      <c r="C6" s="4">
        <v>0.73599999999999999</v>
      </c>
      <c r="D6" s="4">
        <v>0.10299999999999999</v>
      </c>
      <c r="E6" s="4">
        <v>0.10299999999999999</v>
      </c>
      <c r="F6" s="6">
        <f>20*LOG(E6/B6)</f>
        <v>-35.306280513569426</v>
      </c>
      <c r="H6" s="4">
        <v>1000</v>
      </c>
      <c r="I6" s="4">
        <v>6</v>
      </c>
      <c r="J6" s="4">
        <v>0.71199999999999997</v>
      </c>
      <c r="K6" s="4">
        <v>9.6799999999999997E-2</v>
      </c>
      <c r="L6" s="4">
        <v>9.6799999999999997E-2</v>
      </c>
      <c r="M6" s="6">
        <f t="shared" si="1"/>
        <v>-35.845517861505002</v>
      </c>
    </row>
    <row r="7" spans="1:13" x14ac:dyDescent="0.35">
      <c r="A7" s="4">
        <v>500</v>
      </c>
      <c r="B7" s="4">
        <v>6</v>
      </c>
      <c r="C7" s="4">
        <v>1.45</v>
      </c>
      <c r="D7" s="4">
        <v>0.38800000000000001</v>
      </c>
      <c r="E7" s="4">
        <v>0.38800000000000001</v>
      </c>
      <c r="F7" s="6">
        <f>20*LOG(E7/B7)</f>
        <v>-23.786390495788726</v>
      </c>
      <c r="H7" s="4">
        <v>500</v>
      </c>
      <c r="I7" s="4">
        <v>6</v>
      </c>
      <c r="J7" s="4">
        <v>1.42</v>
      </c>
      <c r="K7" s="4">
        <v>0.372</v>
      </c>
      <c r="L7" s="4">
        <v>0.372</v>
      </c>
      <c r="M7" s="6">
        <f t="shared" si="1"/>
        <v>-24.15216621003492</v>
      </c>
    </row>
    <row r="8" spans="1:13" x14ac:dyDescent="0.35">
      <c r="A8" s="4">
        <v>400</v>
      </c>
      <c r="B8" s="4">
        <v>6</v>
      </c>
      <c r="C8" s="4">
        <v>1.84</v>
      </c>
      <c r="D8" s="4">
        <v>0.58399999999999996</v>
      </c>
      <c r="E8" s="4">
        <v>0.58399999999999996</v>
      </c>
      <c r="F8" s="6">
        <f>20*LOG(E8/B8)</f>
        <v>-20.234768065424884</v>
      </c>
      <c r="H8" s="4">
        <v>400</v>
      </c>
      <c r="I8" s="4">
        <v>6</v>
      </c>
      <c r="J8" s="4">
        <v>1.8</v>
      </c>
      <c r="K8" s="4">
        <v>0.57599999999999996</v>
      </c>
      <c r="L8" s="4">
        <v>0.57599999999999996</v>
      </c>
      <c r="M8" s="6">
        <f t="shared" si="1"/>
        <v>-20.35457533920863</v>
      </c>
    </row>
    <row r="9" spans="1:13" x14ac:dyDescent="0.35">
      <c r="A9" s="4">
        <v>300</v>
      </c>
      <c r="B9" s="4">
        <v>6</v>
      </c>
      <c r="C9" s="4">
        <v>2.48</v>
      </c>
      <c r="D9" s="4">
        <v>0.99199999999999999</v>
      </c>
      <c r="E9" s="4">
        <v>0.99199999999999999</v>
      </c>
      <c r="F9" s="6">
        <f>20*LOG(E9/B9)</f>
        <v>-15.632791564589299</v>
      </c>
      <c r="H9" s="4">
        <v>300</v>
      </c>
      <c r="I9" s="4">
        <v>6</v>
      </c>
      <c r="J9" s="4">
        <v>2.44</v>
      </c>
      <c r="K9" s="4">
        <v>1.01</v>
      </c>
      <c r="L9" s="4">
        <v>1.01</v>
      </c>
      <c r="M9" s="6">
        <f t="shared" si="1"/>
        <v>-15.476597532020023</v>
      </c>
    </row>
    <row r="10" spans="1:13" x14ac:dyDescent="0.35">
      <c r="A10" s="4">
        <v>200</v>
      </c>
      <c r="B10" s="4">
        <v>6</v>
      </c>
      <c r="C10" s="4">
        <v>3.7</v>
      </c>
      <c r="D10" s="4">
        <v>2.02</v>
      </c>
      <c r="E10" s="4">
        <v>2.02</v>
      </c>
      <c r="F10" s="6">
        <f>20*LOG(E10/B10)</f>
        <v>-9.4559976187403976</v>
      </c>
      <c r="H10" s="4">
        <v>200</v>
      </c>
      <c r="I10" s="4">
        <v>6</v>
      </c>
      <c r="J10" s="4">
        <v>3.76</v>
      </c>
      <c r="K10" s="4">
        <v>2.12</v>
      </c>
      <c r="L10" s="4">
        <v>2.12</v>
      </c>
      <c r="M10" s="6">
        <f t="shared" si="1"/>
        <v>-9.0363077890978438</v>
      </c>
    </row>
    <row r="11" spans="1:13" x14ac:dyDescent="0.35">
      <c r="A11" s="4">
        <v>150</v>
      </c>
      <c r="B11" s="4">
        <v>6</v>
      </c>
      <c r="C11" s="4">
        <v>4.8</v>
      </c>
      <c r="D11" s="4">
        <v>3.06</v>
      </c>
      <c r="E11" s="4">
        <v>3.06</v>
      </c>
      <c r="F11" s="6">
        <f>20*LOG(E11/B11)</f>
        <v>-5.8485964780412729</v>
      </c>
      <c r="H11" s="4">
        <v>150</v>
      </c>
      <c r="I11" s="4">
        <v>6</v>
      </c>
      <c r="J11" s="4">
        <v>4.96</v>
      </c>
      <c r="K11" s="4">
        <v>3.32</v>
      </c>
      <c r="L11" s="4">
        <v>3.32</v>
      </c>
      <c r="M11" s="6">
        <f t="shared" si="1"/>
        <v>-5.1402633335921468</v>
      </c>
    </row>
    <row r="12" spans="1:13" x14ac:dyDescent="0.35">
      <c r="A12" s="4">
        <v>140</v>
      </c>
      <c r="B12" s="4">
        <v>6</v>
      </c>
      <c r="C12" s="4">
        <v>5.04</v>
      </c>
      <c r="D12" s="4">
        <v>3.32</v>
      </c>
      <c r="E12" s="4">
        <v>3.34</v>
      </c>
      <c r="F12" s="6">
        <f t="shared" ref="F12:F32" si="2">20*LOG(E12/B12)</f>
        <v>-5.0880956714415841</v>
      </c>
      <c r="H12" s="4">
        <v>140</v>
      </c>
      <c r="I12" s="4">
        <v>6</v>
      </c>
      <c r="J12" s="4">
        <v>5.2</v>
      </c>
      <c r="K12" s="4">
        <v>3.64</v>
      </c>
      <c r="L12" s="4">
        <v>3.68</v>
      </c>
      <c r="M12" s="6">
        <f t="shared" si="1"/>
        <v>-4.2460686342025182</v>
      </c>
    </row>
    <row r="13" spans="1:13" x14ac:dyDescent="0.35">
      <c r="A13" s="4">
        <v>135</v>
      </c>
      <c r="B13" s="4">
        <v>6</v>
      </c>
      <c r="C13" s="4">
        <v>5.16</v>
      </c>
      <c r="D13" s="4">
        <v>3.46</v>
      </c>
      <c r="E13" s="4">
        <v>3.48</v>
      </c>
      <c r="F13" s="6">
        <f t="shared" si="2"/>
        <v>-4.7314401287412551</v>
      </c>
      <c r="H13" s="4">
        <v>135</v>
      </c>
      <c r="I13" s="4">
        <v>6</v>
      </c>
      <c r="J13" s="4">
        <v>5.36</v>
      </c>
      <c r="K13" s="4">
        <v>3.84</v>
      </c>
      <c r="L13" s="4">
        <v>3.84</v>
      </c>
      <c r="M13" s="6">
        <f t="shared" si="1"/>
        <v>-3.8764005203222562</v>
      </c>
    </row>
    <row r="14" spans="1:13" x14ac:dyDescent="0.35">
      <c r="A14" s="4">
        <v>125</v>
      </c>
      <c r="B14" s="4">
        <v>6</v>
      </c>
      <c r="C14" s="4">
        <v>5.36</v>
      </c>
      <c r="D14" s="4">
        <v>3.76</v>
      </c>
      <c r="E14" s="4">
        <v>3.76</v>
      </c>
      <c r="F14" s="6">
        <f t="shared" si="2"/>
        <v>-4.0592681091196523</v>
      </c>
      <c r="H14" s="4">
        <v>125</v>
      </c>
      <c r="I14" s="4">
        <v>6</v>
      </c>
      <c r="J14" s="4">
        <v>5.64</v>
      </c>
      <c r="K14" s="4">
        <v>4.2</v>
      </c>
      <c r="L14" s="4">
        <v>4.2</v>
      </c>
      <c r="M14" s="6">
        <f t="shared" si="1"/>
        <v>-3.0980391997148624</v>
      </c>
    </row>
    <row r="15" spans="1:13" x14ac:dyDescent="0.35">
      <c r="A15" s="4">
        <v>115</v>
      </c>
      <c r="B15" s="4">
        <v>6</v>
      </c>
      <c r="C15" s="4">
        <v>5.64</v>
      </c>
      <c r="D15" s="4">
        <v>4.12</v>
      </c>
      <c r="E15" s="4">
        <v>4.12</v>
      </c>
      <c r="F15" s="6">
        <f t="shared" si="2"/>
        <v>-3.2650806870101814</v>
      </c>
      <c r="H15" s="7">
        <v>124</v>
      </c>
      <c r="I15" s="7">
        <v>6</v>
      </c>
      <c r="J15" s="7">
        <v>5.68</v>
      </c>
      <c r="K15" s="7">
        <v>4.24</v>
      </c>
      <c r="L15" s="7">
        <v>4.24</v>
      </c>
      <c r="M15" s="8">
        <f t="shared" si="1"/>
        <v>-3.0157078758182196</v>
      </c>
    </row>
    <row r="16" spans="1:13" x14ac:dyDescent="0.35">
      <c r="A16" s="4">
        <v>112</v>
      </c>
      <c r="B16" s="4">
        <v>6</v>
      </c>
      <c r="C16" s="4">
        <v>5.68</v>
      </c>
      <c r="D16" s="4">
        <v>4.2</v>
      </c>
      <c r="E16" s="4">
        <v>4.2</v>
      </c>
      <c r="F16" s="6">
        <f t="shared" si="2"/>
        <v>-3.0980391997148624</v>
      </c>
      <c r="H16" s="4">
        <v>115</v>
      </c>
      <c r="I16" s="4">
        <v>6</v>
      </c>
      <c r="J16" s="4">
        <v>5.96</v>
      </c>
      <c r="K16" s="4">
        <v>4.5599999999999996</v>
      </c>
      <c r="L16" s="4">
        <v>4.5599999999999996</v>
      </c>
      <c r="M16" s="6">
        <f t="shared" si="1"/>
        <v>-2.383728154384174</v>
      </c>
    </row>
    <row r="17" spans="1:13" x14ac:dyDescent="0.35">
      <c r="A17" s="7">
        <v>111.7</v>
      </c>
      <c r="B17" s="7">
        <v>6</v>
      </c>
      <c r="C17" s="7">
        <v>5.72</v>
      </c>
      <c r="D17" s="7">
        <v>4.24</v>
      </c>
      <c r="E17" s="7">
        <v>4.24</v>
      </c>
      <c r="F17" s="8">
        <f t="shared" si="2"/>
        <v>-3.0157078758182196</v>
      </c>
      <c r="H17" s="4"/>
      <c r="I17" s="4"/>
      <c r="J17" s="4"/>
      <c r="K17" s="4"/>
      <c r="L17" s="4"/>
      <c r="M17" s="4"/>
    </row>
    <row r="18" spans="1:13" x14ac:dyDescent="0.35">
      <c r="A18" s="4">
        <v>110</v>
      </c>
      <c r="B18" s="4">
        <v>6</v>
      </c>
      <c r="C18" s="4">
        <v>5.76</v>
      </c>
      <c r="D18" s="4">
        <v>4.28</v>
      </c>
      <c r="E18" s="4">
        <v>4.28</v>
      </c>
      <c r="F18" s="6">
        <f t="shared" si="2"/>
        <v>-2.9341496274094316</v>
      </c>
      <c r="H18" s="4">
        <v>110</v>
      </c>
      <c r="I18" s="4">
        <v>6</v>
      </c>
      <c r="J18" s="4">
        <v>6.08</v>
      </c>
      <c r="K18" s="4">
        <v>4.76</v>
      </c>
      <c r="L18" s="4">
        <v>4.76</v>
      </c>
      <c r="M18" s="6">
        <f t="shared" si="1"/>
        <v>-2.0108859532630099</v>
      </c>
    </row>
    <row r="19" spans="1:13" x14ac:dyDescent="0.35">
      <c r="A19" s="4">
        <v>105</v>
      </c>
      <c r="B19" s="4">
        <v>6</v>
      </c>
      <c r="C19" s="4">
        <v>5.84</v>
      </c>
      <c r="D19" s="4">
        <v>4.4400000000000004</v>
      </c>
      <c r="E19" s="4">
        <v>4.4400000000000004</v>
      </c>
      <c r="F19" s="6">
        <f t="shared" si="2"/>
        <v>-2.6153656053804748</v>
      </c>
      <c r="H19" s="4">
        <v>105</v>
      </c>
      <c r="I19" s="4">
        <v>6</v>
      </c>
      <c r="J19" s="4">
        <v>6.16</v>
      </c>
      <c r="K19" s="4">
        <v>4.88</v>
      </c>
      <c r="L19" s="4">
        <v>4.88</v>
      </c>
      <c r="M19" s="6">
        <f t="shared" si="1"/>
        <v>-1.7946285676186602</v>
      </c>
    </row>
    <row r="20" spans="1:13" x14ac:dyDescent="0.35">
      <c r="A20" s="4">
        <v>100</v>
      </c>
      <c r="B20" s="4">
        <v>6</v>
      </c>
      <c r="C20" s="4">
        <v>5.96</v>
      </c>
      <c r="D20" s="4">
        <v>4.5999999999999996</v>
      </c>
      <c r="E20" s="4">
        <v>4.5999999999999996</v>
      </c>
      <c r="F20" s="6">
        <f t="shared" si="2"/>
        <v>-2.3078683740413917</v>
      </c>
      <c r="H20" s="4">
        <v>100</v>
      </c>
      <c r="I20" s="4">
        <v>6</v>
      </c>
      <c r="J20" s="4">
        <v>6.24</v>
      </c>
      <c r="K20" s="4">
        <v>5.04</v>
      </c>
      <c r="L20" s="4">
        <v>5.04</v>
      </c>
      <c r="M20" s="6">
        <f t="shared" si="1"/>
        <v>-1.5144142787623671</v>
      </c>
    </row>
    <row r="21" spans="1:13" x14ac:dyDescent="0.35">
      <c r="A21" s="4">
        <v>95</v>
      </c>
      <c r="B21" s="4">
        <v>6</v>
      </c>
      <c r="C21" s="4">
        <v>6</v>
      </c>
      <c r="D21" s="4">
        <v>4.76</v>
      </c>
      <c r="E21" s="4">
        <v>4.76</v>
      </c>
      <c r="F21" s="6">
        <f t="shared" si="2"/>
        <v>-2.0108859532630099</v>
      </c>
      <c r="H21" s="4">
        <v>95</v>
      </c>
      <c r="I21" s="4">
        <v>6</v>
      </c>
      <c r="J21" s="4">
        <v>6.32</v>
      </c>
      <c r="K21" s="4">
        <v>5.2</v>
      </c>
      <c r="L21" s="4">
        <v>5.2</v>
      </c>
      <c r="M21" s="6">
        <f t="shared" si="1"/>
        <v>-1.2429581349768892</v>
      </c>
    </row>
    <row r="22" spans="1:13" x14ac:dyDescent="0.35">
      <c r="A22" s="4">
        <v>90</v>
      </c>
      <c r="B22" s="4">
        <v>6</v>
      </c>
      <c r="C22" s="4">
        <v>6.12</v>
      </c>
      <c r="D22" s="4">
        <v>4.88</v>
      </c>
      <c r="E22" s="4">
        <v>4.88</v>
      </c>
      <c r="F22" s="6">
        <f t="shared" si="2"/>
        <v>-1.7946285676186602</v>
      </c>
      <c r="H22" s="4">
        <v>90</v>
      </c>
      <c r="I22" s="4">
        <v>6</v>
      </c>
      <c r="J22" s="4">
        <v>6.36</v>
      </c>
      <c r="K22" s="4">
        <v>5.36</v>
      </c>
      <c r="L22" s="4">
        <v>5.36</v>
      </c>
      <c r="M22" s="6">
        <f t="shared" si="1"/>
        <v>-0.97972921381747136</v>
      </c>
    </row>
    <row r="23" spans="1:13" x14ac:dyDescent="0.35">
      <c r="A23" s="4">
        <v>85</v>
      </c>
      <c r="B23" s="4">
        <v>6</v>
      </c>
      <c r="C23" s="4">
        <v>6.16</v>
      </c>
      <c r="D23" s="4">
        <v>5.04</v>
      </c>
      <c r="E23" s="4">
        <v>5.04</v>
      </c>
      <c r="F23" s="6">
        <f t="shared" si="2"/>
        <v>-1.5144142787623671</v>
      </c>
      <c r="H23" s="4">
        <v>85</v>
      </c>
      <c r="I23" s="4">
        <v>6</v>
      </c>
      <c r="J23" s="4">
        <v>6.44</v>
      </c>
      <c r="K23" s="4">
        <v>5.44</v>
      </c>
      <c r="L23" s="4">
        <v>5.48</v>
      </c>
      <c r="M23" s="6">
        <f t="shared" si="1"/>
        <v>-0.78741383798548847</v>
      </c>
    </row>
    <row r="24" spans="1:13" x14ac:dyDescent="0.35">
      <c r="A24" s="4">
        <v>80</v>
      </c>
      <c r="B24" s="4">
        <v>6</v>
      </c>
      <c r="C24" s="4">
        <v>6.2</v>
      </c>
      <c r="D24" s="4">
        <v>5.2</v>
      </c>
      <c r="E24" s="4">
        <v>5.2</v>
      </c>
      <c r="F24" s="6">
        <f t="shared" si="2"/>
        <v>-1.2429581349768892</v>
      </c>
      <c r="H24" s="4">
        <v>80</v>
      </c>
      <c r="I24" s="4">
        <v>6</v>
      </c>
      <c r="J24" s="4">
        <v>6.44</v>
      </c>
      <c r="K24" s="4">
        <v>5.56</v>
      </c>
      <c r="L24" s="4">
        <v>5.56</v>
      </c>
      <c r="M24" s="6">
        <f t="shared" si="1"/>
        <v>-0.66152917603172345</v>
      </c>
    </row>
    <row r="25" spans="1:13" x14ac:dyDescent="0.35">
      <c r="A25" s="4">
        <v>70</v>
      </c>
      <c r="B25" s="4">
        <v>6</v>
      </c>
      <c r="C25" s="4">
        <v>6.28</v>
      </c>
      <c r="D25" s="4">
        <v>5.4</v>
      </c>
      <c r="E25" s="4">
        <v>5.4</v>
      </c>
      <c r="F25" s="6">
        <f t="shared" si="2"/>
        <v>-0.91514981121350236</v>
      </c>
      <c r="H25" s="4">
        <v>70</v>
      </c>
      <c r="I25" s="4">
        <v>6</v>
      </c>
      <c r="J25" s="4">
        <v>6.44</v>
      </c>
      <c r="K25" s="4">
        <v>5.76</v>
      </c>
      <c r="L25" s="4">
        <v>5.76</v>
      </c>
      <c r="M25" s="6">
        <f t="shared" si="1"/>
        <v>-0.35457533920863205</v>
      </c>
    </row>
    <row r="26" spans="1:13" x14ac:dyDescent="0.35">
      <c r="A26" s="4">
        <v>60</v>
      </c>
      <c r="B26" s="4">
        <v>6</v>
      </c>
      <c r="C26" s="4">
        <v>6.28</v>
      </c>
      <c r="D26" s="4">
        <v>5.6</v>
      </c>
      <c r="E26" s="4">
        <v>5.6</v>
      </c>
      <c r="F26" s="6">
        <f t="shared" si="2"/>
        <v>-0.5992644675488652</v>
      </c>
      <c r="H26" s="4">
        <v>60</v>
      </c>
      <c r="I26" s="4">
        <v>6</v>
      </c>
      <c r="J26" s="4">
        <v>6.4</v>
      </c>
      <c r="K26" s="4">
        <v>5.84</v>
      </c>
      <c r="L26" s="4">
        <v>5.84</v>
      </c>
      <c r="M26" s="6">
        <f t="shared" si="1"/>
        <v>-0.23476806542488346</v>
      </c>
    </row>
    <row r="27" spans="1:13" x14ac:dyDescent="0.35">
      <c r="A27" s="4">
        <v>50</v>
      </c>
      <c r="B27" s="4">
        <v>6</v>
      </c>
      <c r="C27" s="4">
        <v>6.24</v>
      </c>
      <c r="D27" s="4">
        <v>5.76</v>
      </c>
      <c r="E27" s="4">
        <v>5.76</v>
      </c>
      <c r="F27" s="6">
        <f t="shared" si="2"/>
        <v>-0.35457533920863205</v>
      </c>
      <c r="H27" s="4">
        <v>50</v>
      </c>
      <c r="I27" s="4">
        <v>6</v>
      </c>
      <c r="J27" s="4">
        <v>6.28</v>
      </c>
      <c r="K27" s="4">
        <v>5.92</v>
      </c>
      <c r="L27" s="4">
        <v>5.96</v>
      </c>
      <c r="M27" s="6">
        <f t="shared" si="1"/>
        <v>-5.8099812868144453E-2</v>
      </c>
    </row>
    <row r="28" spans="1:13" x14ac:dyDescent="0.35">
      <c r="A28" s="4">
        <v>40</v>
      </c>
      <c r="B28" s="4">
        <v>6</v>
      </c>
      <c r="C28" s="4">
        <v>6.2</v>
      </c>
      <c r="D28" s="4">
        <v>5.84</v>
      </c>
      <c r="E28" s="4">
        <v>5.84</v>
      </c>
      <c r="F28" s="6">
        <f t="shared" si="2"/>
        <v>-0.23476806542488346</v>
      </c>
      <c r="H28" s="4">
        <v>40</v>
      </c>
      <c r="I28" s="4">
        <v>6</v>
      </c>
      <c r="J28" s="4">
        <v>6.2</v>
      </c>
      <c r="K28" s="4">
        <v>5.96</v>
      </c>
      <c r="L28" s="4">
        <v>6</v>
      </c>
      <c r="M28" s="6">
        <f t="shared" si="1"/>
        <v>0</v>
      </c>
    </row>
    <row r="29" spans="1:13" x14ac:dyDescent="0.35">
      <c r="A29" s="4">
        <v>30</v>
      </c>
      <c r="B29" s="4">
        <v>6</v>
      </c>
      <c r="C29" s="4">
        <v>6.12</v>
      </c>
      <c r="D29" s="4">
        <v>5.92</v>
      </c>
      <c r="E29" s="4">
        <v>5.92</v>
      </c>
      <c r="F29" s="6">
        <f t="shared" si="2"/>
        <v>-0.11659087321447688</v>
      </c>
      <c r="H29" s="4">
        <v>30</v>
      </c>
      <c r="I29" s="4">
        <v>6</v>
      </c>
      <c r="J29" s="4">
        <v>6.12</v>
      </c>
      <c r="K29" s="4">
        <v>6</v>
      </c>
      <c r="L29" s="4">
        <v>6</v>
      </c>
      <c r="M29" s="6">
        <f t="shared" si="1"/>
        <v>0</v>
      </c>
    </row>
    <row r="30" spans="1:13" x14ac:dyDescent="0.35">
      <c r="A30" s="4">
        <v>20</v>
      </c>
      <c r="B30" s="4">
        <v>6</v>
      </c>
      <c r="C30" s="4">
        <v>6.08</v>
      </c>
      <c r="D30" s="4">
        <v>5.96</v>
      </c>
      <c r="E30" s="4">
        <v>5.96</v>
      </c>
      <c r="F30" s="6">
        <f t="shared" si="2"/>
        <v>-5.8099812868144453E-2</v>
      </c>
      <c r="H30" s="4">
        <v>20</v>
      </c>
      <c r="I30" s="4">
        <v>6</v>
      </c>
      <c r="J30" s="4">
        <v>6.08</v>
      </c>
      <c r="K30" s="4">
        <v>6</v>
      </c>
      <c r="L30" s="4">
        <v>6</v>
      </c>
      <c r="M30" s="6">
        <f t="shared" si="1"/>
        <v>0</v>
      </c>
    </row>
    <row r="31" spans="1:13" x14ac:dyDescent="0.35">
      <c r="A31" s="4">
        <v>10</v>
      </c>
      <c r="B31" s="4">
        <v>6</v>
      </c>
      <c r="C31" s="4">
        <v>6</v>
      </c>
      <c r="D31" s="4">
        <v>6</v>
      </c>
      <c r="E31" s="4">
        <v>6</v>
      </c>
      <c r="F31" s="6">
        <f t="shared" si="2"/>
        <v>0</v>
      </c>
      <c r="H31" s="4">
        <v>10</v>
      </c>
      <c r="I31" s="4">
        <v>6</v>
      </c>
      <c r="J31" s="4">
        <v>6</v>
      </c>
      <c r="K31" s="4">
        <v>6</v>
      </c>
      <c r="L31" s="4">
        <v>6</v>
      </c>
      <c r="M31" s="6">
        <f t="shared" si="1"/>
        <v>0</v>
      </c>
    </row>
    <row r="32" spans="1:13" x14ac:dyDescent="0.35">
      <c r="A32" s="4">
        <v>5</v>
      </c>
      <c r="B32" s="4">
        <v>6</v>
      </c>
      <c r="C32" s="4">
        <v>6</v>
      </c>
      <c r="D32" s="4">
        <v>6</v>
      </c>
      <c r="E32" s="4">
        <v>6</v>
      </c>
      <c r="F32" s="6">
        <f t="shared" si="2"/>
        <v>0</v>
      </c>
      <c r="H32" s="4">
        <v>5</v>
      </c>
      <c r="I32" s="4">
        <v>6</v>
      </c>
      <c r="J32" s="4">
        <v>6</v>
      </c>
      <c r="K32" s="4">
        <v>6</v>
      </c>
      <c r="L32" s="4">
        <v>6</v>
      </c>
      <c r="M32" s="6">
        <f t="shared" si="1"/>
        <v>0</v>
      </c>
    </row>
  </sheetData>
  <mergeCells count="2">
    <mergeCell ref="A1:F1"/>
    <mergeCell ref="H1:M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</dc:creator>
  <cp:lastModifiedBy>Benoit</cp:lastModifiedBy>
  <dcterms:created xsi:type="dcterms:W3CDTF">2020-12-22T13:42:11Z</dcterms:created>
  <dcterms:modified xsi:type="dcterms:W3CDTF">2020-12-22T14:52:14Z</dcterms:modified>
</cp:coreProperties>
</file>