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8595" windowHeight="7740"/>
  </bookViews>
  <sheets>
    <sheet name="VIH_VIL_Recommended" sheetId="1" r:id="rId1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D43" i="1"/>
  <c r="C43" i="1"/>
  <c r="C26" i="1"/>
  <c r="D26" i="1"/>
  <c r="C27" i="1"/>
  <c r="D27" i="1"/>
  <c r="C28" i="1"/>
  <c r="D28" i="1"/>
  <c r="C29" i="1"/>
  <c r="D29" i="1"/>
  <c r="D25" i="1"/>
  <c r="C25" i="1"/>
  <c r="C1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60" i="1"/>
  <c r="D60" i="1"/>
  <c r="D11" i="1"/>
  <c r="D12" i="1"/>
  <c r="D13" i="1"/>
  <c r="D14" i="1"/>
  <c r="D15" i="1"/>
  <c r="D10" i="1"/>
  <c r="C11" i="1"/>
  <c r="C12" i="1"/>
  <c r="C13" i="1"/>
  <c r="C14" i="1"/>
  <c r="C15" i="1"/>
  <c r="C4" i="1" l="1"/>
  <c r="D4" i="1"/>
  <c r="C5" i="1"/>
  <c r="D5" i="1"/>
  <c r="C6" i="1"/>
  <c r="D6" i="1"/>
  <c r="C7" i="1"/>
  <c r="D7" i="1"/>
  <c r="C8" i="1"/>
  <c r="D8" i="1"/>
  <c r="C9" i="1"/>
  <c r="D9" i="1"/>
  <c r="B29" i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4" i="1"/>
  <c r="D3" i="1"/>
  <c r="C3" i="1"/>
</calcChain>
</file>

<file path=xl/sharedStrings.xml><?xml version="1.0" encoding="utf-8"?>
<sst xmlns="http://schemas.openxmlformats.org/spreadsheetml/2006/main" count="4" uniqueCount="4">
  <si>
    <t>VCC</t>
  </si>
  <si>
    <t>VIH</t>
  </si>
  <si>
    <t>VIL</t>
  </si>
  <si>
    <t>Vth (approximate)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</si>
</sst>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VIH_VIL_Recommended!$C$2</c:f>
              <c:strCache>
                <c:ptCount val="1"/>
                <c:pt idx="0">
                  <c:v>VIH</c:v>
                </c:pt>
              </c:strCache>
            </c:strRef>
          </c:tx>
          <c:marker>
            <c:symbol val="none"/>
          </c:marker>
          <c:xVal>
            <c:numRef>
              <c:f>VIH_VIL_Recommended!$B$3:$B$100</c:f>
              <c:numCache>
                <c:formatCode>0.00</c:formatCode>
                <c:ptCount val="98"/>
                <c:pt idx="0">
                  <c:v>1.65</c:v>
                </c:pt>
                <c:pt idx="1">
                  <c:v>1.7</c:v>
                </c:pt>
                <c:pt idx="2">
                  <c:v>1.75</c:v>
                </c:pt>
                <c:pt idx="3">
                  <c:v>1.8</c:v>
                </c:pt>
                <c:pt idx="4">
                  <c:v>1.85</c:v>
                </c:pt>
                <c:pt idx="5">
                  <c:v>1.9000000000000001</c:v>
                </c:pt>
                <c:pt idx="6">
                  <c:v>1.9500000000000002</c:v>
                </c:pt>
                <c:pt idx="7">
                  <c:v>2</c:v>
                </c:pt>
                <c:pt idx="8">
                  <c:v>2.0499999999999998</c:v>
                </c:pt>
                <c:pt idx="9">
                  <c:v>2.0999999999999996</c:v>
                </c:pt>
                <c:pt idx="10">
                  <c:v>2.1499999999999995</c:v>
                </c:pt>
                <c:pt idx="11">
                  <c:v>2.1999999999999993</c:v>
                </c:pt>
                <c:pt idx="12">
                  <c:v>2.2499999999999991</c:v>
                </c:pt>
                <c:pt idx="13">
                  <c:v>2.2999999999999989</c:v>
                </c:pt>
                <c:pt idx="14">
                  <c:v>2.3499999999999988</c:v>
                </c:pt>
                <c:pt idx="15">
                  <c:v>2.3999999999999986</c:v>
                </c:pt>
                <c:pt idx="16">
                  <c:v>2.4499999999999984</c:v>
                </c:pt>
                <c:pt idx="17">
                  <c:v>2.4999999999999982</c:v>
                </c:pt>
                <c:pt idx="18">
                  <c:v>2.549999999999998</c:v>
                </c:pt>
                <c:pt idx="19">
                  <c:v>2.5999999999999979</c:v>
                </c:pt>
                <c:pt idx="20">
                  <c:v>2.6499999999999977</c:v>
                </c:pt>
                <c:pt idx="21">
                  <c:v>2.6999999999999975</c:v>
                </c:pt>
                <c:pt idx="22">
                  <c:v>2.7499999999999973</c:v>
                </c:pt>
                <c:pt idx="23">
                  <c:v>2.7999999999999972</c:v>
                </c:pt>
                <c:pt idx="24">
                  <c:v>2.849999999999997</c:v>
                </c:pt>
                <c:pt idx="25">
                  <c:v>2.8999999999999968</c:v>
                </c:pt>
                <c:pt idx="26">
                  <c:v>2.9499999999999966</c:v>
                </c:pt>
                <c:pt idx="27">
                  <c:v>2.9999999999999964</c:v>
                </c:pt>
                <c:pt idx="28">
                  <c:v>3.0499999999999963</c:v>
                </c:pt>
                <c:pt idx="29">
                  <c:v>3.0999999999999961</c:v>
                </c:pt>
                <c:pt idx="30">
                  <c:v>3.1499999999999959</c:v>
                </c:pt>
                <c:pt idx="31">
                  <c:v>3.1999999999999957</c:v>
                </c:pt>
                <c:pt idx="32">
                  <c:v>3.2499999999999956</c:v>
                </c:pt>
                <c:pt idx="33">
                  <c:v>3.2999999999999954</c:v>
                </c:pt>
                <c:pt idx="34">
                  <c:v>3.3499999999999952</c:v>
                </c:pt>
                <c:pt idx="35">
                  <c:v>3.399999999999995</c:v>
                </c:pt>
                <c:pt idx="36">
                  <c:v>3.4499999999999948</c:v>
                </c:pt>
                <c:pt idx="37">
                  <c:v>3.4999999999999947</c:v>
                </c:pt>
                <c:pt idx="38">
                  <c:v>3.5499999999999945</c:v>
                </c:pt>
                <c:pt idx="39">
                  <c:v>3.5999999999999943</c:v>
                </c:pt>
                <c:pt idx="40">
                  <c:v>3.6499999999999941</c:v>
                </c:pt>
                <c:pt idx="41">
                  <c:v>3.699999999999994</c:v>
                </c:pt>
                <c:pt idx="42">
                  <c:v>3.7499999999999938</c:v>
                </c:pt>
                <c:pt idx="43">
                  <c:v>3.7999999999999936</c:v>
                </c:pt>
                <c:pt idx="44">
                  <c:v>3.8499999999999934</c:v>
                </c:pt>
                <c:pt idx="45">
                  <c:v>3.8999999999999932</c:v>
                </c:pt>
                <c:pt idx="46">
                  <c:v>3.9499999999999931</c:v>
                </c:pt>
                <c:pt idx="47">
                  <c:v>3.9999999999999929</c:v>
                </c:pt>
                <c:pt idx="48">
                  <c:v>4.0499999999999927</c:v>
                </c:pt>
                <c:pt idx="49">
                  <c:v>4.0999999999999925</c:v>
                </c:pt>
                <c:pt idx="50">
                  <c:v>4.1499999999999924</c:v>
                </c:pt>
                <c:pt idx="51">
                  <c:v>4.1999999999999922</c:v>
                </c:pt>
                <c:pt idx="52">
                  <c:v>4.249999999999992</c:v>
                </c:pt>
                <c:pt idx="53">
                  <c:v>4.2999999999999918</c:v>
                </c:pt>
                <c:pt idx="54">
                  <c:v>4.3499999999999917</c:v>
                </c:pt>
                <c:pt idx="55">
                  <c:v>4.3999999999999915</c:v>
                </c:pt>
                <c:pt idx="56">
                  <c:v>4.4499999999999913</c:v>
                </c:pt>
                <c:pt idx="57">
                  <c:v>4.4999999999999911</c:v>
                </c:pt>
                <c:pt idx="58">
                  <c:v>4.5499999999999909</c:v>
                </c:pt>
                <c:pt idx="59">
                  <c:v>4.5999999999999908</c:v>
                </c:pt>
                <c:pt idx="60">
                  <c:v>4.6499999999999906</c:v>
                </c:pt>
                <c:pt idx="61">
                  <c:v>4.6999999999999904</c:v>
                </c:pt>
                <c:pt idx="62">
                  <c:v>4.7499999999999902</c:v>
                </c:pt>
                <c:pt idx="63">
                  <c:v>4.7999999999999901</c:v>
                </c:pt>
                <c:pt idx="64">
                  <c:v>4.8499999999999899</c:v>
                </c:pt>
                <c:pt idx="65">
                  <c:v>4.8999999999999897</c:v>
                </c:pt>
                <c:pt idx="66">
                  <c:v>4.9499999999999895</c:v>
                </c:pt>
                <c:pt idx="67">
                  <c:v>4.9999999999999893</c:v>
                </c:pt>
                <c:pt idx="68">
                  <c:v>5.0499999999999892</c:v>
                </c:pt>
                <c:pt idx="69">
                  <c:v>5.099999999999989</c:v>
                </c:pt>
                <c:pt idx="70">
                  <c:v>5.1499999999999888</c:v>
                </c:pt>
                <c:pt idx="71">
                  <c:v>5.1999999999999886</c:v>
                </c:pt>
                <c:pt idx="72">
                  <c:v>5.2499999999999885</c:v>
                </c:pt>
                <c:pt idx="73">
                  <c:v>5.2999999999999883</c:v>
                </c:pt>
                <c:pt idx="74">
                  <c:v>5.3499999999999881</c:v>
                </c:pt>
                <c:pt idx="75">
                  <c:v>5.3999999999999879</c:v>
                </c:pt>
                <c:pt idx="76">
                  <c:v>5.4499999999999877</c:v>
                </c:pt>
                <c:pt idx="77">
                  <c:v>5.4999999999999876</c:v>
                </c:pt>
              </c:numCache>
            </c:numRef>
          </c:xVal>
          <c:yVal>
            <c:numRef>
              <c:f>VIH_VIL_Recommended!$C$3:$C$100</c:f>
              <c:numCache>
                <c:formatCode>0.00</c:formatCode>
                <c:ptCount val="98"/>
                <c:pt idx="0">
                  <c:v>1.0725</c:v>
                </c:pt>
                <c:pt idx="1">
                  <c:v>1.105</c:v>
                </c:pt>
                <c:pt idx="2">
                  <c:v>1.1375</c:v>
                </c:pt>
                <c:pt idx="3">
                  <c:v>1.1700000000000002</c:v>
                </c:pt>
                <c:pt idx="4">
                  <c:v>1.2025000000000001</c:v>
                </c:pt>
                <c:pt idx="5">
                  <c:v>1.2350000000000001</c:v>
                </c:pt>
                <c:pt idx="6">
                  <c:v>1.2675000000000001</c:v>
                </c:pt>
                <c:pt idx="7">
                  <c:v>1.3292857142857144</c:v>
                </c:pt>
                <c:pt idx="8">
                  <c:v>1.3910714285714285</c:v>
                </c:pt>
                <c:pt idx="9">
                  <c:v>1.4528571428571428</c:v>
                </c:pt>
                <c:pt idx="10">
                  <c:v>1.5146428571428572</c:v>
                </c:pt>
                <c:pt idx="11">
                  <c:v>1.5764285714285715</c:v>
                </c:pt>
                <c:pt idx="12">
                  <c:v>1.6382142857142856</c:v>
                </c:pt>
                <c:pt idx="13">
                  <c:v>1.7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1.7</c:v>
                </c:pt>
                <c:pt idx="18">
                  <c:v>1.7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1.75</c:v>
                </c:pt>
                <c:pt idx="23">
                  <c:v>1.8</c:v>
                </c:pt>
                <c:pt idx="24">
                  <c:v>1.85</c:v>
                </c:pt>
                <c:pt idx="25">
                  <c:v>1.9</c:v>
                </c:pt>
                <c:pt idx="26">
                  <c:v>1.95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2.0638888888888887</c:v>
                </c:pt>
                <c:pt idx="41">
                  <c:v>2.1277777777777769</c:v>
                </c:pt>
                <c:pt idx="42">
                  <c:v>2.1916666666666655</c:v>
                </c:pt>
                <c:pt idx="43">
                  <c:v>2.2555555555555542</c:v>
                </c:pt>
                <c:pt idx="44">
                  <c:v>2.3194444444444429</c:v>
                </c:pt>
                <c:pt idx="45">
                  <c:v>2.3833333333333311</c:v>
                </c:pt>
                <c:pt idx="46">
                  <c:v>2.4472222222222197</c:v>
                </c:pt>
                <c:pt idx="47">
                  <c:v>2.5111111111111084</c:v>
                </c:pt>
                <c:pt idx="48">
                  <c:v>2.5749999999999966</c:v>
                </c:pt>
                <c:pt idx="49">
                  <c:v>2.6388888888888853</c:v>
                </c:pt>
                <c:pt idx="50">
                  <c:v>2.7027777777777739</c:v>
                </c:pt>
                <c:pt idx="51">
                  <c:v>2.7666666666666622</c:v>
                </c:pt>
                <c:pt idx="52">
                  <c:v>2.8305555555555508</c:v>
                </c:pt>
                <c:pt idx="53">
                  <c:v>2.8944444444444395</c:v>
                </c:pt>
                <c:pt idx="54">
                  <c:v>2.9583333333333282</c:v>
                </c:pt>
                <c:pt idx="55">
                  <c:v>3.0222222222222168</c:v>
                </c:pt>
                <c:pt idx="56">
                  <c:v>3.086111111111105</c:v>
                </c:pt>
                <c:pt idx="57">
                  <c:v>3.1499999999999937</c:v>
                </c:pt>
                <c:pt idx="58">
                  <c:v>3.1849999999999934</c:v>
                </c:pt>
                <c:pt idx="59">
                  <c:v>3.2199999999999935</c:v>
                </c:pt>
                <c:pt idx="60">
                  <c:v>3.2549999999999932</c:v>
                </c:pt>
                <c:pt idx="61">
                  <c:v>3.2899999999999929</c:v>
                </c:pt>
                <c:pt idx="62">
                  <c:v>3.3249999999999931</c:v>
                </c:pt>
                <c:pt idx="63">
                  <c:v>3.3599999999999928</c:v>
                </c:pt>
                <c:pt idx="64">
                  <c:v>3.3949999999999929</c:v>
                </c:pt>
                <c:pt idx="65">
                  <c:v>3.4299999999999926</c:v>
                </c:pt>
                <c:pt idx="66">
                  <c:v>3.4649999999999923</c:v>
                </c:pt>
                <c:pt idx="67">
                  <c:v>3.4999999999999925</c:v>
                </c:pt>
                <c:pt idx="68">
                  <c:v>3.5349999999999921</c:v>
                </c:pt>
                <c:pt idx="69">
                  <c:v>3.5699999999999918</c:v>
                </c:pt>
                <c:pt idx="70">
                  <c:v>3.604999999999992</c:v>
                </c:pt>
                <c:pt idx="71">
                  <c:v>3.6399999999999917</c:v>
                </c:pt>
                <c:pt idx="72">
                  <c:v>3.6749999999999918</c:v>
                </c:pt>
                <c:pt idx="73">
                  <c:v>3.7099999999999915</c:v>
                </c:pt>
                <c:pt idx="74">
                  <c:v>3.7449999999999912</c:v>
                </c:pt>
                <c:pt idx="75">
                  <c:v>3.7799999999999914</c:v>
                </c:pt>
                <c:pt idx="76">
                  <c:v>3.8149999999999911</c:v>
                </c:pt>
                <c:pt idx="77">
                  <c:v>3.8499999999999912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VIH_VIL_Recommended!$D$2</c:f>
              <c:strCache>
                <c:ptCount val="1"/>
                <c:pt idx="0">
                  <c:v>VIL</c:v>
                </c:pt>
              </c:strCache>
            </c:strRef>
          </c:tx>
          <c:marker>
            <c:symbol val="none"/>
          </c:marker>
          <c:xVal>
            <c:numRef>
              <c:f>VIH_VIL_Recommended!$B$3:$B$100</c:f>
              <c:numCache>
                <c:formatCode>0.00</c:formatCode>
                <c:ptCount val="98"/>
                <c:pt idx="0">
                  <c:v>1.65</c:v>
                </c:pt>
                <c:pt idx="1">
                  <c:v>1.7</c:v>
                </c:pt>
                <c:pt idx="2">
                  <c:v>1.75</c:v>
                </c:pt>
                <c:pt idx="3">
                  <c:v>1.8</c:v>
                </c:pt>
                <c:pt idx="4">
                  <c:v>1.85</c:v>
                </c:pt>
                <c:pt idx="5">
                  <c:v>1.9000000000000001</c:v>
                </c:pt>
                <c:pt idx="6">
                  <c:v>1.9500000000000002</c:v>
                </c:pt>
                <c:pt idx="7">
                  <c:v>2</c:v>
                </c:pt>
                <c:pt idx="8">
                  <c:v>2.0499999999999998</c:v>
                </c:pt>
                <c:pt idx="9">
                  <c:v>2.0999999999999996</c:v>
                </c:pt>
                <c:pt idx="10">
                  <c:v>2.1499999999999995</c:v>
                </c:pt>
                <c:pt idx="11">
                  <c:v>2.1999999999999993</c:v>
                </c:pt>
                <c:pt idx="12">
                  <c:v>2.2499999999999991</c:v>
                </c:pt>
                <c:pt idx="13">
                  <c:v>2.2999999999999989</c:v>
                </c:pt>
                <c:pt idx="14">
                  <c:v>2.3499999999999988</c:v>
                </c:pt>
                <c:pt idx="15">
                  <c:v>2.3999999999999986</c:v>
                </c:pt>
                <c:pt idx="16">
                  <c:v>2.4499999999999984</c:v>
                </c:pt>
                <c:pt idx="17">
                  <c:v>2.4999999999999982</c:v>
                </c:pt>
                <c:pt idx="18">
                  <c:v>2.549999999999998</c:v>
                </c:pt>
                <c:pt idx="19">
                  <c:v>2.5999999999999979</c:v>
                </c:pt>
                <c:pt idx="20">
                  <c:v>2.6499999999999977</c:v>
                </c:pt>
                <c:pt idx="21">
                  <c:v>2.6999999999999975</c:v>
                </c:pt>
                <c:pt idx="22">
                  <c:v>2.7499999999999973</c:v>
                </c:pt>
                <c:pt idx="23">
                  <c:v>2.7999999999999972</c:v>
                </c:pt>
                <c:pt idx="24">
                  <c:v>2.849999999999997</c:v>
                </c:pt>
                <c:pt idx="25">
                  <c:v>2.8999999999999968</c:v>
                </c:pt>
                <c:pt idx="26">
                  <c:v>2.9499999999999966</c:v>
                </c:pt>
                <c:pt idx="27">
                  <c:v>2.9999999999999964</c:v>
                </c:pt>
                <c:pt idx="28">
                  <c:v>3.0499999999999963</c:v>
                </c:pt>
                <c:pt idx="29">
                  <c:v>3.0999999999999961</c:v>
                </c:pt>
                <c:pt idx="30">
                  <c:v>3.1499999999999959</c:v>
                </c:pt>
                <c:pt idx="31">
                  <c:v>3.1999999999999957</c:v>
                </c:pt>
                <c:pt idx="32">
                  <c:v>3.2499999999999956</c:v>
                </c:pt>
                <c:pt idx="33">
                  <c:v>3.2999999999999954</c:v>
                </c:pt>
                <c:pt idx="34">
                  <c:v>3.3499999999999952</c:v>
                </c:pt>
                <c:pt idx="35">
                  <c:v>3.399999999999995</c:v>
                </c:pt>
                <c:pt idx="36">
                  <c:v>3.4499999999999948</c:v>
                </c:pt>
                <c:pt idx="37">
                  <c:v>3.4999999999999947</c:v>
                </c:pt>
                <c:pt idx="38">
                  <c:v>3.5499999999999945</c:v>
                </c:pt>
                <c:pt idx="39">
                  <c:v>3.5999999999999943</c:v>
                </c:pt>
                <c:pt idx="40">
                  <c:v>3.6499999999999941</c:v>
                </c:pt>
                <c:pt idx="41">
                  <c:v>3.699999999999994</c:v>
                </c:pt>
                <c:pt idx="42">
                  <c:v>3.7499999999999938</c:v>
                </c:pt>
                <c:pt idx="43">
                  <c:v>3.7999999999999936</c:v>
                </c:pt>
                <c:pt idx="44">
                  <c:v>3.8499999999999934</c:v>
                </c:pt>
                <c:pt idx="45">
                  <c:v>3.8999999999999932</c:v>
                </c:pt>
                <c:pt idx="46">
                  <c:v>3.9499999999999931</c:v>
                </c:pt>
                <c:pt idx="47">
                  <c:v>3.9999999999999929</c:v>
                </c:pt>
                <c:pt idx="48">
                  <c:v>4.0499999999999927</c:v>
                </c:pt>
                <c:pt idx="49">
                  <c:v>4.0999999999999925</c:v>
                </c:pt>
                <c:pt idx="50">
                  <c:v>4.1499999999999924</c:v>
                </c:pt>
                <c:pt idx="51">
                  <c:v>4.1999999999999922</c:v>
                </c:pt>
                <c:pt idx="52">
                  <c:v>4.249999999999992</c:v>
                </c:pt>
                <c:pt idx="53">
                  <c:v>4.2999999999999918</c:v>
                </c:pt>
                <c:pt idx="54">
                  <c:v>4.3499999999999917</c:v>
                </c:pt>
                <c:pt idx="55">
                  <c:v>4.3999999999999915</c:v>
                </c:pt>
                <c:pt idx="56">
                  <c:v>4.4499999999999913</c:v>
                </c:pt>
                <c:pt idx="57">
                  <c:v>4.4999999999999911</c:v>
                </c:pt>
                <c:pt idx="58">
                  <c:v>4.5499999999999909</c:v>
                </c:pt>
                <c:pt idx="59">
                  <c:v>4.5999999999999908</c:v>
                </c:pt>
                <c:pt idx="60">
                  <c:v>4.6499999999999906</c:v>
                </c:pt>
                <c:pt idx="61">
                  <c:v>4.6999999999999904</c:v>
                </c:pt>
                <c:pt idx="62">
                  <c:v>4.7499999999999902</c:v>
                </c:pt>
                <c:pt idx="63">
                  <c:v>4.7999999999999901</c:v>
                </c:pt>
                <c:pt idx="64">
                  <c:v>4.8499999999999899</c:v>
                </c:pt>
                <c:pt idx="65">
                  <c:v>4.8999999999999897</c:v>
                </c:pt>
                <c:pt idx="66">
                  <c:v>4.9499999999999895</c:v>
                </c:pt>
                <c:pt idx="67">
                  <c:v>4.9999999999999893</c:v>
                </c:pt>
                <c:pt idx="68">
                  <c:v>5.0499999999999892</c:v>
                </c:pt>
                <c:pt idx="69">
                  <c:v>5.099999999999989</c:v>
                </c:pt>
                <c:pt idx="70">
                  <c:v>5.1499999999999888</c:v>
                </c:pt>
                <c:pt idx="71">
                  <c:v>5.1999999999999886</c:v>
                </c:pt>
                <c:pt idx="72">
                  <c:v>5.2499999999999885</c:v>
                </c:pt>
                <c:pt idx="73">
                  <c:v>5.2999999999999883</c:v>
                </c:pt>
                <c:pt idx="74">
                  <c:v>5.3499999999999881</c:v>
                </c:pt>
                <c:pt idx="75">
                  <c:v>5.3999999999999879</c:v>
                </c:pt>
                <c:pt idx="76">
                  <c:v>5.4499999999999877</c:v>
                </c:pt>
                <c:pt idx="77">
                  <c:v>5.4999999999999876</c:v>
                </c:pt>
              </c:numCache>
            </c:numRef>
          </c:xVal>
          <c:yVal>
            <c:numRef>
              <c:f>VIH_VIL_Recommended!$D$3:$D$100</c:f>
              <c:numCache>
                <c:formatCode>0.00</c:formatCode>
                <c:ptCount val="98"/>
                <c:pt idx="0">
                  <c:v>0.5774999999999999</c:v>
                </c:pt>
                <c:pt idx="1">
                  <c:v>0.59499999999999997</c:v>
                </c:pt>
                <c:pt idx="2">
                  <c:v>0.61249999999999993</c:v>
                </c:pt>
                <c:pt idx="3">
                  <c:v>0.63</c:v>
                </c:pt>
                <c:pt idx="4">
                  <c:v>0.64749999999999996</c:v>
                </c:pt>
                <c:pt idx="5">
                  <c:v>0.66500000000000004</c:v>
                </c:pt>
                <c:pt idx="6">
                  <c:v>0.6825</c:v>
                </c:pt>
                <c:pt idx="7">
                  <c:v>0.68499999999999994</c:v>
                </c:pt>
                <c:pt idx="8">
                  <c:v>0.6875</c:v>
                </c:pt>
                <c:pt idx="9">
                  <c:v>0.69</c:v>
                </c:pt>
                <c:pt idx="10">
                  <c:v>0.6925</c:v>
                </c:pt>
                <c:pt idx="11">
                  <c:v>0.69499999999999995</c:v>
                </c:pt>
                <c:pt idx="12">
                  <c:v>0.69750000000000001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0.71666666666666667</c:v>
                </c:pt>
                <c:pt idx="23">
                  <c:v>0.73333333333333328</c:v>
                </c:pt>
                <c:pt idx="24">
                  <c:v>0.75</c:v>
                </c:pt>
                <c:pt idx="25">
                  <c:v>0.76666666666666672</c:v>
                </c:pt>
                <c:pt idx="26">
                  <c:v>0.78333333333333333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0.8</c:v>
                </c:pt>
                <c:pt idx="39">
                  <c:v>0.8</c:v>
                </c:pt>
                <c:pt idx="40">
                  <c:v>0.83055555555555549</c:v>
                </c:pt>
                <c:pt idx="41">
                  <c:v>0.86111111111111083</c:v>
                </c:pt>
                <c:pt idx="42">
                  <c:v>0.89166666666666627</c:v>
                </c:pt>
                <c:pt idx="43">
                  <c:v>0.92222222222222161</c:v>
                </c:pt>
                <c:pt idx="44">
                  <c:v>0.95277777777777706</c:v>
                </c:pt>
                <c:pt idx="45">
                  <c:v>0.9833333333333325</c:v>
                </c:pt>
                <c:pt idx="46">
                  <c:v>1.013888888888888</c:v>
                </c:pt>
                <c:pt idx="47">
                  <c:v>1.0444444444444432</c:v>
                </c:pt>
                <c:pt idx="48">
                  <c:v>1.0749999999999986</c:v>
                </c:pt>
                <c:pt idx="49">
                  <c:v>1.1055555555555541</c:v>
                </c:pt>
                <c:pt idx="50">
                  <c:v>1.1361111111111095</c:v>
                </c:pt>
                <c:pt idx="51">
                  <c:v>1.1666666666666647</c:v>
                </c:pt>
                <c:pt idx="52">
                  <c:v>1.1972222222222202</c:v>
                </c:pt>
                <c:pt idx="53">
                  <c:v>1.2277777777777756</c:v>
                </c:pt>
                <c:pt idx="54">
                  <c:v>1.2583333333333311</c:v>
                </c:pt>
                <c:pt idx="55">
                  <c:v>1.2888888888888865</c:v>
                </c:pt>
                <c:pt idx="56">
                  <c:v>1.319444444444442</c:v>
                </c:pt>
                <c:pt idx="57">
                  <c:v>1.3499999999999972</c:v>
                </c:pt>
                <c:pt idx="58">
                  <c:v>1.3649999999999973</c:v>
                </c:pt>
                <c:pt idx="59">
                  <c:v>1.3799999999999972</c:v>
                </c:pt>
                <c:pt idx="60">
                  <c:v>1.3949999999999971</c:v>
                </c:pt>
                <c:pt idx="61">
                  <c:v>1.409999999999997</c:v>
                </c:pt>
                <c:pt idx="62">
                  <c:v>1.4249999999999969</c:v>
                </c:pt>
                <c:pt idx="63">
                  <c:v>1.4399999999999971</c:v>
                </c:pt>
                <c:pt idx="64">
                  <c:v>1.454999999999997</c:v>
                </c:pt>
                <c:pt idx="65">
                  <c:v>1.4699999999999969</c:v>
                </c:pt>
                <c:pt idx="66">
                  <c:v>1.4849999999999968</c:v>
                </c:pt>
                <c:pt idx="67">
                  <c:v>1.4999999999999967</c:v>
                </c:pt>
                <c:pt idx="68">
                  <c:v>1.5149999999999968</c:v>
                </c:pt>
                <c:pt idx="69">
                  <c:v>1.5299999999999967</c:v>
                </c:pt>
                <c:pt idx="70">
                  <c:v>1.5449999999999966</c:v>
                </c:pt>
                <c:pt idx="71">
                  <c:v>1.5599999999999965</c:v>
                </c:pt>
                <c:pt idx="72">
                  <c:v>1.5749999999999964</c:v>
                </c:pt>
                <c:pt idx="73">
                  <c:v>1.5899999999999965</c:v>
                </c:pt>
                <c:pt idx="74">
                  <c:v>1.6049999999999964</c:v>
                </c:pt>
                <c:pt idx="75">
                  <c:v>1.6199999999999963</c:v>
                </c:pt>
                <c:pt idx="76">
                  <c:v>1.6349999999999962</c:v>
                </c:pt>
                <c:pt idx="77">
                  <c:v>1.6499999999999961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VIH_VIL_Recommended!$E$2</c:f>
              <c:strCache>
                <c:ptCount val="1"/>
                <c:pt idx="0">
                  <c:v>Vth (approximate)</c:v>
                </c:pt>
              </c:strCache>
            </c:strRef>
          </c:tx>
          <c:marker>
            <c:symbol val="none"/>
          </c:marker>
          <c:xVal>
            <c:numRef>
              <c:f>VIH_VIL_Recommended!$B$3:$B$80</c:f>
              <c:numCache>
                <c:formatCode>0.00</c:formatCode>
                <c:ptCount val="78"/>
                <c:pt idx="0">
                  <c:v>1.65</c:v>
                </c:pt>
                <c:pt idx="1">
                  <c:v>1.7</c:v>
                </c:pt>
                <c:pt idx="2">
                  <c:v>1.75</c:v>
                </c:pt>
                <c:pt idx="3">
                  <c:v>1.8</c:v>
                </c:pt>
                <c:pt idx="4">
                  <c:v>1.85</c:v>
                </c:pt>
                <c:pt idx="5">
                  <c:v>1.9000000000000001</c:v>
                </c:pt>
                <c:pt idx="6">
                  <c:v>1.9500000000000002</c:v>
                </c:pt>
                <c:pt idx="7">
                  <c:v>2</c:v>
                </c:pt>
                <c:pt idx="8">
                  <c:v>2.0499999999999998</c:v>
                </c:pt>
                <c:pt idx="9">
                  <c:v>2.0999999999999996</c:v>
                </c:pt>
                <c:pt idx="10">
                  <c:v>2.1499999999999995</c:v>
                </c:pt>
                <c:pt idx="11">
                  <c:v>2.1999999999999993</c:v>
                </c:pt>
                <c:pt idx="12">
                  <c:v>2.2499999999999991</c:v>
                </c:pt>
                <c:pt idx="13">
                  <c:v>2.2999999999999989</c:v>
                </c:pt>
                <c:pt idx="14">
                  <c:v>2.3499999999999988</c:v>
                </c:pt>
                <c:pt idx="15">
                  <c:v>2.3999999999999986</c:v>
                </c:pt>
                <c:pt idx="16">
                  <c:v>2.4499999999999984</c:v>
                </c:pt>
                <c:pt idx="17">
                  <c:v>2.4999999999999982</c:v>
                </c:pt>
                <c:pt idx="18">
                  <c:v>2.549999999999998</c:v>
                </c:pt>
                <c:pt idx="19">
                  <c:v>2.5999999999999979</c:v>
                </c:pt>
                <c:pt idx="20">
                  <c:v>2.6499999999999977</c:v>
                </c:pt>
                <c:pt idx="21">
                  <c:v>2.6999999999999975</c:v>
                </c:pt>
                <c:pt idx="22">
                  <c:v>2.7499999999999973</c:v>
                </c:pt>
                <c:pt idx="23">
                  <c:v>2.7999999999999972</c:v>
                </c:pt>
                <c:pt idx="24">
                  <c:v>2.849999999999997</c:v>
                </c:pt>
                <c:pt idx="25">
                  <c:v>2.8999999999999968</c:v>
                </c:pt>
                <c:pt idx="26">
                  <c:v>2.9499999999999966</c:v>
                </c:pt>
                <c:pt idx="27">
                  <c:v>2.9999999999999964</c:v>
                </c:pt>
                <c:pt idx="28">
                  <c:v>3.0499999999999963</c:v>
                </c:pt>
                <c:pt idx="29">
                  <c:v>3.0999999999999961</c:v>
                </c:pt>
                <c:pt idx="30">
                  <c:v>3.1499999999999959</c:v>
                </c:pt>
                <c:pt idx="31">
                  <c:v>3.1999999999999957</c:v>
                </c:pt>
                <c:pt idx="32">
                  <c:v>3.2499999999999956</c:v>
                </c:pt>
                <c:pt idx="33">
                  <c:v>3.2999999999999954</c:v>
                </c:pt>
                <c:pt idx="34">
                  <c:v>3.3499999999999952</c:v>
                </c:pt>
                <c:pt idx="35">
                  <c:v>3.399999999999995</c:v>
                </c:pt>
                <c:pt idx="36">
                  <c:v>3.4499999999999948</c:v>
                </c:pt>
                <c:pt idx="37">
                  <c:v>3.4999999999999947</c:v>
                </c:pt>
                <c:pt idx="38">
                  <c:v>3.5499999999999945</c:v>
                </c:pt>
                <c:pt idx="39">
                  <c:v>3.5999999999999943</c:v>
                </c:pt>
                <c:pt idx="40">
                  <c:v>3.6499999999999941</c:v>
                </c:pt>
                <c:pt idx="41">
                  <c:v>3.699999999999994</c:v>
                </c:pt>
                <c:pt idx="42">
                  <c:v>3.7499999999999938</c:v>
                </c:pt>
                <c:pt idx="43">
                  <c:v>3.7999999999999936</c:v>
                </c:pt>
                <c:pt idx="44">
                  <c:v>3.8499999999999934</c:v>
                </c:pt>
                <c:pt idx="45">
                  <c:v>3.8999999999999932</c:v>
                </c:pt>
                <c:pt idx="46">
                  <c:v>3.9499999999999931</c:v>
                </c:pt>
                <c:pt idx="47">
                  <c:v>3.9999999999999929</c:v>
                </c:pt>
                <c:pt idx="48">
                  <c:v>4.0499999999999927</c:v>
                </c:pt>
                <c:pt idx="49">
                  <c:v>4.0999999999999925</c:v>
                </c:pt>
                <c:pt idx="50">
                  <c:v>4.1499999999999924</c:v>
                </c:pt>
                <c:pt idx="51">
                  <c:v>4.1999999999999922</c:v>
                </c:pt>
                <c:pt idx="52">
                  <c:v>4.249999999999992</c:v>
                </c:pt>
                <c:pt idx="53">
                  <c:v>4.2999999999999918</c:v>
                </c:pt>
                <c:pt idx="54">
                  <c:v>4.3499999999999917</c:v>
                </c:pt>
                <c:pt idx="55">
                  <c:v>4.3999999999999915</c:v>
                </c:pt>
                <c:pt idx="56">
                  <c:v>4.4499999999999913</c:v>
                </c:pt>
                <c:pt idx="57">
                  <c:v>4.4999999999999911</c:v>
                </c:pt>
                <c:pt idx="58">
                  <c:v>4.5499999999999909</c:v>
                </c:pt>
                <c:pt idx="59">
                  <c:v>4.5999999999999908</c:v>
                </c:pt>
                <c:pt idx="60">
                  <c:v>4.6499999999999906</c:v>
                </c:pt>
                <c:pt idx="61">
                  <c:v>4.6999999999999904</c:v>
                </c:pt>
                <c:pt idx="62">
                  <c:v>4.7499999999999902</c:v>
                </c:pt>
                <c:pt idx="63">
                  <c:v>4.7999999999999901</c:v>
                </c:pt>
                <c:pt idx="64">
                  <c:v>4.8499999999999899</c:v>
                </c:pt>
                <c:pt idx="65">
                  <c:v>4.8999999999999897</c:v>
                </c:pt>
                <c:pt idx="66">
                  <c:v>4.9499999999999895</c:v>
                </c:pt>
                <c:pt idx="67">
                  <c:v>4.9999999999999893</c:v>
                </c:pt>
                <c:pt idx="68">
                  <c:v>5.0499999999999892</c:v>
                </c:pt>
                <c:pt idx="69">
                  <c:v>5.099999999999989</c:v>
                </c:pt>
                <c:pt idx="70">
                  <c:v>5.1499999999999888</c:v>
                </c:pt>
                <c:pt idx="71">
                  <c:v>5.1999999999999886</c:v>
                </c:pt>
                <c:pt idx="72">
                  <c:v>5.2499999999999885</c:v>
                </c:pt>
                <c:pt idx="73">
                  <c:v>5.2999999999999883</c:v>
                </c:pt>
                <c:pt idx="74">
                  <c:v>5.3499999999999881</c:v>
                </c:pt>
                <c:pt idx="75">
                  <c:v>5.3999999999999879</c:v>
                </c:pt>
                <c:pt idx="76">
                  <c:v>5.4499999999999877</c:v>
                </c:pt>
                <c:pt idx="77">
                  <c:v>5.4999999999999876</c:v>
                </c:pt>
              </c:numCache>
            </c:numRef>
          </c:xVal>
          <c:yVal>
            <c:numRef>
              <c:f>VIH_VIL_Recommended!$E$3:$E$80</c:f>
              <c:numCache>
                <c:formatCode>General</c:formatCode>
                <c:ptCount val="78"/>
                <c:pt idx="0">
                  <c:v>0.82499999999999996</c:v>
                </c:pt>
                <c:pt idx="1">
                  <c:v>0.85</c:v>
                </c:pt>
                <c:pt idx="2">
                  <c:v>0.875</c:v>
                </c:pt>
                <c:pt idx="3">
                  <c:v>0.9</c:v>
                </c:pt>
                <c:pt idx="4">
                  <c:v>0.92500000000000004</c:v>
                </c:pt>
                <c:pt idx="5">
                  <c:v>0.95000000000000007</c:v>
                </c:pt>
                <c:pt idx="6">
                  <c:v>0.97500000000000009</c:v>
                </c:pt>
                <c:pt idx="7">
                  <c:v>1</c:v>
                </c:pt>
                <c:pt idx="8">
                  <c:v>1.0249999999999999</c:v>
                </c:pt>
                <c:pt idx="9">
                  <c:v>1.0499999999999998</c:v>
                </c:pt>
                <c:pt idx="10">
                  <c:v>1.0749999999999997</c:v>
                </c:pt>
                <c:pt idx="11">
                  <c:v>1.0999999999999996</c:v>
                </c:pt>
                <c:pt idx="12">
                  <c:v>1.1249999999999996</c:v>
                </c:pt>
                <c:pt idx="13">
                  <c:v>1.1499999999999995</c:v>
                </c:pt>
                <c:pt idx="14">
                  <c:v>1.1749999999999994</c:v>
                </c:pt>
                <c:pt idx="15">
                  <c:v>1.1999999999999993</c:v>
                </c:pt>
                <c:pt idx="16">
                  <c:v>1.2249999999999992</c:v>
                </c:pt>
                <c:pt idx="17">
                  <c:v>1.2499999999999991</c:v>
                </c:pt>
                <c:pt idx="18">
                  <c:v>1.274999999999999</c:v>
                </c:pt>
                <c:pt idx="19">
                  <c:v>1.2999999999999989</c:v>
                </c:pt>
                <c:pt idx="20">
                  <c:v>1.3249999999999988</c:v>
                </c:pt>
                <c:pt idx="21">
                  <c:v>1.3499999999999988</c:v>
                </c:pt>
                <c:pt idx="22">
                  <c:v>1.3749999999999987</c:v>
                </c:pt>
                <c:pt idx="23">
                  <c:v>1.3999999999999986</c:v>
                </c:pt>
                <c:pt idx="24">
                  <c:v>1.4249999999999985</c:v>
                </c:pt>
                <c:pt idx="25">
                  <c:v>1.4499999999999984</c:v>
                </c:pt>
                <c:pt idx="26">
                  <c:v>1.4749999999999983</c:v>
                </c:pt>
                <c:pt idx="27">
                  <c:v>1.4999999999999982</c:v>
                </c:pt>
                <c:pt idx="28">
                  <c:v>1.5249999999999981</c:v>
                </c:pt>
                <c:pt idx="29">
                  <c:v>1.549999999999998</c:v>
                </c:pt>
                <c:pt idx="30">
                  <c:v>1.574999999999998</c:v>
                </c:pt>
                <c:pt idx="31">
                  <c:v>1.5999999999999979</c:v>
                </c:pt>
                <c:pt idx="32">
                  <c:v>1.6249999999999978</c:v>
                </c:pt>
                <c:pt idx="33">
                  <c:v>1.6499999999999977</c:v>
                </c:pt>
                <c:pt idx="34">
                  <c:v>1.6749999999999976</c:v>
                </c:pt>
                <c:pt idx="35">
                  <c:v>1.6999999999999975</c:v>
                </c:pt>
                <c:pt idx="36">
                  <c:v>1.7249999999999974</c:v>
                </c:pt>
                <c:pt idx="37">
                  <c:v>1.7499999999999973</c:v>
                </c:pt>
                <c:pt idx="38">
                  <c:v>1.7749999999999972</c:v>
                </c:pt>
                <c:pt idx="39">
                  <c:v>1.7999999999999972</c:v>
                </c:pt>
                <c:pt idx="40">
                  <c:v>1.8249999999999971</c:v>
                </c:pt>
                <c:pt idx="41">
                  <c:v>1.849999999999997</c:v>
                </c:pt>
                <c:pt idx="42">
                  <c:v>1.8749999999999969</c:v>
                </c:pt>
                <c:pt idx="43">
                  <c:v>1.8999999999999968</c:v>
                </c:pt>
                <c:pt idx="44">
                  <c:v>1.9249999999999967</c:v>
                </c:pt>
                <c:pt idx="45">
                  <c:v>1.9499999999999966</c:v>
                </c:pt>
                <c:pt idx="46">
                  <c:v>1.9749999999999965</c:v>
                </c:pt>
                <c:pt idx="47">
                  <c:v>1.9999999999999964</c:v>
                </c:pt>
                <c:pt idx="48">
                  <c:v>2.0249999999999964</c:v>
                </c:pt>
                <c:pt idx="49">
                  <c:v>2.0499999999999963</c:v>
                </c:pt>
                <c:pt idx="50">
                  <c:v>2.0749999999999962</c:v>
                </c:pt>
                <c:pt idx="51">
                  <c:v>2.0999999999999961</c:v>
                </c:pt>
                <c:pt idx="52">
                  <c:v>2.124999999999996</c:v>
                </c:pt>
                <c:pt idx="53">
                  <c:v>2.1499999999999959</c:v>
                </c:pt>
                <c:pt idx="54">
                  <c:v>2.1749999999999958</c:v>
                </c:pt>
                <c:pt idx="55">
                  <c:v>2.1999999999999957</c:v>
                </c:pt>
                <c:pt idx="56">
                  <c:v>2.2249999999999956</c:v>
                </c:pt>
                <c:pt idx="57">
                  <c:v>2.2499999999999956</c:v>
                </c:pt>
                <c:pt idx="58">
                  <c:v>2.2749999999999955</c:v>
                </c:pt>
                <c:pt idx="59">
                  <c:v>2.2999999999999954</c:v>
                </c:pt>
                <c:pt idx="60">
                  <c:v>2.3249999999999953</c:v>
                </c:pt>
                <c:pt idx="61">
                  <c:v>2.3499999999999952</c:v>
                </c:pt>
                <c:pt idx="62">
                  <c:v>2.3749999999999951</c:v>
                </c:pt>
                <c:pt idx="63">
                  <c:v>2.399999999999995</c:v>
                </c:pt>
                <c:pt idx="64">
                  <c:v>2.4249999999999949</c:v>
                </c:pt>
                <c:pt idx="65">
                  <c:v>2.4499999999999948</c:v>
                </c:pt>
                <c:pt idx="66">
                  <c:v>2.4749999999999948</c:v>
                </c:pt>
                <c:pt idx="67">
                  <c:v>2.4999999999999947</c:v>
                </c:pt>
                <c:pt idx="68">
                  <c:v>2.5249999999999946</c:v>
                </c:pt>
                <c:pt idx="69">
                  <c:v>2.5499999999999945</c:v>
                </c:pt>
                <c:pt idx="70">
                  <c:v>2.5749999999999944</c:v>
                </c:pt>
                <c:pt idx="71">
                  <c:v>2.5999999999999943</c:v>
                </c:pt>
                <c:pt idx="72">
                  <c:v>2.6249999999999942</c:v>
                </c:pt>
                <c:pt idx="73">
                  <c:v>2.6499999999999941</c:v>
                </c:pt>
                <c:pt idx="74">
                  <c:v>2.674999999999994</c:v>
                </c:pt>
                <c:pt idx="75">
                  <c:v>2.699999999999994</c:v>
                </c:pt>
                <c:pt idx="76">
                  <c:v>2.7249999999999939</c:v>
                </c:pt>
                <c:pt idx="77">
                  <c:v>2.7499999999999938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81504"/>
        <c:axId val="116510080"/>
      </c:scatterChart>
      <c:valAx>
        <c:axId val="1165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Supply Voltage (V)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6510080"/>
        <c:crosses val="autoZero"/>
        <c:crossBetween val="midCat"/>
      </c:valAx>
      <c:valAx>
        <c:axId val="116510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 (V)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65815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47625</xdr:rowOff>
    </xdr:from>
    <xdr:to>
      <xdr:col>13</xdr:col>
      <xdr:colOff>342900</xdr:colOff>
      <xdr:row>15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0"/>
  <sheetViews>
    <sheetView tabSelected="1" workbookViewId="0">
      <selection activeCell="J26" sqref="J26"/>
    </sheetView>
  </sheetViews>
  <sheetFormatPr defaultRowHeight="15" x14ac:dyDescent="0.25"/>
  <sheetData>
    <row r="2" spans="2:5" x14ac:dyDescent="0.25">
      <c r="B2" t="s">
        <v>0</v>
      </c>
      <c r="C2" t="s">
        <v>1</v>
      </c>
      <c r="D2" t="s">
        <v>2</v>
      </c>
      <c r="E2" t="s">
        <v>3</v>
      </c>
    </row>
    <row r="3" spans="2:5" x14ac:dyDescent="0.25">
      <c r="B3" s="1">
        <v>1.65</v>
      </c>
      <c r="C3" s="1">
        <f>0.65*B3</f>
        <v>1.0725</v>
      </c>
      <c r="D3" s="1">
        <f>0.35*B3</f>
        <v>0.5774999999999999</v>
      </c>
      <c r="E3">
        <f>B3/2</f>
        <v>0.82499999999999996</v>
      </c>
    </row>
    <row r="4" spans="2:5" x14ac:dyDescent="0.25">
      <c r="B4" s="1">
        <f>B3+0.05</f>
        <v>1.7</v>
      </c>
      <c r="C4" s="1">
        <f t="shared" ref="C4:C15" si="0">0.65*B4</f>
        <v>1.105</v>
      </c>
      <c r="D4" s="1">
        <f t="shared" ref="D4:D15" si="1">0.35*B4</f>
        <v>0.59499999999999997</v>
      </c>
      <c r="E4">
        <f t="shared" ref="E4:E67" si="2">B4/2</f>
        <v>0.85</v>
      </c>
    </row>
    <row r="5" spans="2:5" x14ac:dyDescent="0.25">
      <c r="B5" s="1">
        <f t="shared" ref="B5:B68" si="3">B4+0.05</f>
        <v>1.75</v>
      </c>
      <c r="C5" s="1">
        <f t="shared" si="0"/>
        <v>1.1375</v>
      </c>
      <c r="D5" s="1">
        <f t="shared" si="1"/>
        <v>0.61249999999999993</v>
      </c>
      <c r="E5">
        <f t="shared" si="2"/>
        <v>0.875</v>
      </c>
    </row>
    <row r="6" spans="2:5" x14ac:dyDescent="0.25">
      <c r="B6" s="1">
        <f t="shared" si="3"/>
        <v>1.8</v>
      </c>
      <c r="C6" s="1">
        <f t="shared" si="0"/>
        <v>1.1700000000000002</v>
      </c>
      <c r="D6" s="1">
        <f t="shared" si="1"/>
        <v>0.63</v>
      </c>
      <c r="E6">
        <f t="shared" si="2"/>
        <v>0.9</v>
      </c>
    </row>
    <row r="7" spans="2:5" x14ac:dyDescent="0.25">
      <c r="B7" s="1">
        <f t="shared" si="3"/>
        <v>1.85</v>
      </c>
      <c r="C7" s="1">
        <f t="shared" si="0"/>
        <v>1.2025000000000001</v>
      </c>
      <c r="D7" s="1">
        <f t="shared" si="1"/>
        <v>0.64749999999999996</v>
      </c>
      <c r="E7">
        <f t="shared" si="2"/>
        <v>0.92500000000000004</v>
      </c>
    </row>
    <row r="8" spans="2:5" x14ac:dyDescent="0.25">
      <c r="B8" s="1">
        <f t="shared" si="3"/>
        <v>1.9000000000000001</v>
      </c>
      <c r="C8" s="1">
        <f t="shared" si="0"/>
        <v>1.2350000000000001</v>
      </c>
      <c r="D8" s="1">
        <f t="shared" si="1"/>
        <v>0.66500000000000004</v>
      </c>
      <c r="E8">
        <f t="shared" si="2"/>
        <v>0.95000000000000007</v>
      </c>
    </row>
    <row r="9" spans="2:5" x14ac:dyDescent="0.25">
      <c r="B9" s="1">
        <f t="shared" si="3"/>
        <v>1.9500000000000002</v>
      </c>
      <c r="C9" s="1">
        <f t="shared" si="0"/>
        <v>1.2675000000000001</v>
      </c>
      <c r="D9" s="1">
        <f t="shared" si="1"/>
        <v>0.6825</v>
      </c>
      <c r="E9">
        <f t="shared" si="2"/>
        <v>0.97500000000000009</v>
      </c>
    </row>
    <row r="10" spans="2:5" x14ac:dyDescent="0.25">
      <c r="B10" s="1">
        <f t="shared" si="3"/>
        <v>2</v>
      </c>
      <c r="C10" s="1">
        <f>(C$16-C$9)/($B$16-$B$9)*($B10-$B$9)+C$9</f>
        <v>1.3292857142857144</v>
      </c>
      <c r="D10" s="1">
        <f>(D$16-D$9)/($B$16-$B$9)*($B10-$B$9)+D$9</f>
        <v>0.68499999999999994</v>
      </c>
      <c r="E10">
        <f t="shared" si="2"/>
        <v>1</v>
      </c>
    </row>
    <row r="11" spans="2:5" x14ac:dyDescent="0.25">
      <c r="B11" s="1">
        <f t="shared" si="3"/>
        <v>2.0499999999999998</v>
      </c>
      <c r="C11" s="1">
        <f t="shared" ref="C11:D15" si="4">(C$16-C$9)/($B$16-$B$9)*($B11-$B$9)+C$9</f>
        <v>1.3910714285714285</v>
      </c>
      <c r="D11" s="1">
        <f t="shared" si="4"/>
        <v>0.6875</v>
      </c>
      <c r="E11">
        <f t="shared" si="2"/>
        <v>1.0249999999999999</v>
      </c>
    </row>
    <row r="12" spans="2:5" x14ac:dyDescent="0.25">
      <c r="B12" s="1">
        <f t="shared" si="3"/>
        <v>2.0999999999999996</v>
      </c>
      <c r="C12" s="1">
        <f t="shared" si="4"/>
        <v>1.4528571428571428</v>
      </c>
      <c r="D12" s="1">
        <f t="shared" si="4"/>
        <v>0.69</v>
      </c>
      <c r="E12">
        <f t="shared" si="2"/>
        <v>1.0499999999999998</v>
      </c>
    </row>
    <row r="13" spans="2:5" x14ac:dyDescent="0.25">
      <c r="B13" s="1">
        <f t="shared" si="3"/>
        <v>2.1499999999999995</v>
      </c>
      <c r="C13" s="1">
        <f t="shared" si="4"/>
        <v>1.5146428571428572</v>
      </c>
      <c r="D13" s="1">
        <f t="shared" si="4"/>
        <v>0.6925</v>
      </c>
      <c r="E13">
        <f t="shared" si="2"/>
        <v>1.0749999999999997</v>
      </c>
    </row>
    <row r="14" spans="2:5" x14ac:dyDescent="0.25">
      <c r="B14" s="1">
        <f t="shared" si="3"/>
        <v>2.1999999999999993</v>
      </c>
      <c r="C14" s="1">
        <f t="shared" si="4"/>
        <v>1.5764285714285715</v>
      </c>
      <c r="D14" s="1">
        <f t="shared" si="4"/>
        <v>0.69499999999999995</v>
      </c>
      <c r="E14">
        <f t="shared" si="2"/>
        <v>1.0999999999999996</v>
      </c>
    </row>
    <row r="15" spans="2:5" x14ac:dyDescent="0.25">
      <c r="B15" s="1">
        <f t="shared" si="3"/>
        <v>2.2499999999999991</v>
      </c>
      <c r="C15" s="1">
        <f t="shared" si="4"/>
        <v>1.6382142857142856</v>
      </c>
      <c r="D15" s="1">
        <f t="shared" si="4"/>
        <v>0.69750000000000001</v>
      </c>
      <c r="E15">
        <f t="shared" si="2"/>
        <v>1.1249999999999996</v>
      </c>
    </row>
    <row r="16" spans="2:5" x14ac:dyDescent="0.25">
      <c r="B16" s="1">
        <f t="shared" si="3"/>
        <v>2.2999999999999989</v>
      </c>
      <c r="C16" s="1">
        <v>1.7</v>
      </c>
      <c r="D16" s="1">
        <v>0.7</v>
      </c>
      <c r="E16">
        <f t="shared" si="2"/>
        <v>1.1499999999999995</v>
      </c>
    </row>
    <row r="17" spans="2:5" x14ac:dyDescent="0.25">
      <c r="B17" s="1">
        <f t="shared" si="3"/>
        <v>2.3499999999999988</v>
      </c>
      <c r="C17" s="1">
        <v>1.7</v>
      </c>
      <c r="D17" s="1">
        <v>0.7</v>
      </c>
      <c r="E17">
        <f t="shared" si="2"/>
        <v>1.1749999999999994</v>
      </c>
    </row>
    <row r="18" spans="2:5" x14ac:dyDescent="0.25">
      <c r="B18" s="1">
        <f t="shared" si="3"/>
        <v>2.3999999999999986</v>
      </c>
      <c r="C18" s="1">
        <v>1.7</v>
      </c>
      <c r="D18" s="1">
        <v>0.7</v>
      </c>
      <c r="E18">
        <f t="shared" si="2"/>
        <v>1.1999999999999993</v>
      </c>
    </row>
    <row r="19" spans="2:5" x14ac:dyDescent="0.25">
      <c r="B19" s="1">
        <f t="shared" si="3"/>
        <v>2.4499999999999984</v>
      </c>
      <c r="C19" s="1">
        <v>1.7</v>
      </c>
      <c r="D19" s="1">
        <v>0.7</v>
      </c>
      <c r="E19">
        <f t="shared" si="2"/>
        <v>1.2249999999999992</v>
      </c>
    </row>
    <row r="20" spans="2:5" x14ac:dyDescent="0.25">
      <c r="B20" s="1">
        <f t="shared" si="3"/>
        <v>2.4999999999999982</v>
      </c>
      <c r="C20" s="1">
        <v>1.7</v>
      </c>
      <c r="D20" s="1">
        <v>0.7</v>
      </c>
      <c r="E20">
        <f t="shared" si="2"/>
        <v>1.2499999999999991</v>
      </c>
    </row>
    <row r="21" spans="2:5" x14ac:dyDescent="0.25">
      <c r="B21" s="1">
        <f t="shared" si="3"/>
        <v>2.549999999999998</v>
      </c>
      <c r="C21" s="1">
        <v>1.7</v>
      </c>
      <c r="D21" s="1">
        <v>0.7</v>
      </c>
      <c r="E21">
        <f t="shared" si="2"/>
        <v>1.274999999999999</v>
      </c>
    </row>
    <row r="22" spans="2:5" x14ac:dyDescent="0.25">
      <c r="B22" s="1">
        <f t="shared" si="3"/>
        <v>2.5999999999999979</v>
      </c>
      <c r="C22" s="1">
        <v>1.7</v>
      </c>
      <c r="D22" s="1">
        <v>0.7</v>
      </c>
      <c r="E22">
        <f t="shared" si="2"/>
        <v>1.2999999999999989</v>
      </c>
    </row>
    <row r="23" spans="2:5" x14ac:dyDescent="0.25">
      <c r="B23" s="1">
        <f t="shared" si="3"/>
        <v>2.6499999999999977</v>
      </c>
      <c r="C23" s="1">
        <v>1.7</v>
      </c>
      <c r="D23" s="1">
        <v>0.7</v>
      </c>
      <c r="E23">
        <f t="shared" si="2"/>
        <v>1.3249999999999988</v>
      </c>
    </row>
    <row r="24" spans="2:5" x14ac:dyDescent="0.25">
      <c r="B24" s="1">
        <f t="shared" si="3"/>
        <v>2.6999999999999975</v>
      </c>
      <c r="C24" s="1">
        <v>1.7</v>
      </c>
      <c r="D24" s="1">
        <v>0.7</v>
      </c>
      <c r="E24">
        <f t="shared" si="2"/>
        <v>1.3499999999999988</v>
      </c>
    </row>
    <row r="25" spans="2:5" x14ac:dyDescent="0.25">
      <c r="B25" s="1">
        <f t="shared" si="3"/>
        <v>2.7499999999999973</v>
      </c>
      <c r="C25" s="1">
        <f>(C$30-C$24)/($B$30-$B$24)*($B25-$B$24)+C$24</f>
        <v>1.75</v>
      </c>
      <c r="D25" s="1">
        <f>(D$30-D$24)/($B$30-$B$24)*($B25-$B$24)+D$24</f>
        <v>0.71666666666666667</v>
      </c>
      <c r="E25">
        <f t="shared" si="2"/>
        <v>1.3749999999999987</v>
      </c>
    </row>
    <row r="26" spans="2:5" x14ac:dyDescent="0.25">
      <c r="B26" s="1">
        <f t="shared" si="3"/>
        <v>2.7999999999999972</v>
      </c>
      <c r="C26" s="1">
        <f t="shared" ref="C26:D29" si="5">(C$30-C$24)/($B$30-$B$24)*($B26-$B$24)+C$24</f>
        <v>1.8</v>
      </c>
      <c r="D26" s="1">
        <f t="shared" si="5"/>
        <v>0.73333333333333328</v>
      </c>
      <c r="E26">
        <f t="shared" si="2"/>
        <v>1.3999999999999986</v>
      </c>
    </row>
    <row r="27" spans="2:5" x14ac:dyDescent="0.25">
      <c r="B27" s="1">
        <f t="shared" si="3"/>
        <v>2.849999999999997</v>
      </c>
      <c r="C27" s="1">
        <f t="shared" si="5"/>
        <v>1.85</v>
      </c>
      <c r="D27" s="1">
        <f t="shared" si="5"/>
        <v>0.75</v>
      </c>
      <c r="E27">
        <f t="shared" si="2"/>
        <v>1.4249999999999985</v>
      </c>
    </row>
    <row r="28" spans="2:5" x14ac:dyDescent="0.25">
      <c r="B28" s="1">
        <f t="shared" si="3"/>
        <v>2.8999999999999968</v>
      </c>
      <c r="C28" s="1">
        <f t="shared" si="5"/>
        <v>1.9</v>
      </c>
      <c r="D28" s="1">
        <f t="shared" si="5"/>
        <v>0.76666666666666672</v>
      </c>
      <c r="E28">
        <f t="shared" si="2"/>
        <v>1.4499999999999984</v>
      </c>
    </row>
    <row r="29" spans="2:5" x14ac:dyDescent="0.25">
      <c r="B29" s="1">
        <f t="shared" si="3"/>
        <v>2.9499999999999966</v>
      </c>
      <c r="C29" s="1">
        <f t="shared" si="5"/>
        <v>1.95</v>
      </c>
      <c r="D29" s="1">
        <f t="shared" si="5"/>
        <v>0.78333333333333333</v>
      </c>
      <c r="E29">
        <f t="shared" si="2"/>
        <v>1.4749999999999983</v>
      </c>
    </row>
    <row r="30" spans="2:5" x14ac:dyDescent="0.25">
      <c r="B30" s="1">
        <f t="shared" si="3"/>
        <v>2.9999999999999964</v>
      </c>
      <c r="C30" s="1">
        <v>2</v>
      </c>
      <c r="D30" s="1">
        <v>0.8</v>
      </c>
      <c r="E30">
        <f t="shared" si="2"/>
        <v>1.4999999999999982</v>
      </c>
    </row>
    <row r="31" spans="2:5" x14ac:dyDescent="0.25">
      <c r="B31" s="1">
        <f t="shared" si="3"/>
        <v>3.0499999999999963</v>
      </c>
      <c r="C31" s="1">
        <v>2</v>
      </c>
      <c r="D31" s="1">
        <v>0.8</v>
      </c>
      <c r="E31">
        <f t="shared" si="2"/>
        <v>1.5249999999999981</v>
      </c>
    </row>
    <row r="32" spans="2:5" x14ac:dyDescent="0.25">
      <c r="B32" s="1">
        <f t="shared" si="3"/>
        <v>3.0999999999999961</v>
      </c>
      <c r="C32" s="1">
        <v>2</v>
      </c>
      <c r="D32" s="1">
        <v>0.8</v>
      </c>
      <c r="E32">
        <f t="shared" si="2"/>
        <v>1.549999999999998</v>
      </c>
    </row>
    <row r="33" spans="2:5" x14ac:dyDescent="0.25">
      <c r="B33" s="1">
        <f t="shared" si="3"/>
        <v>3.1499999999999959</v>
      </c>
      <c r="C33" s="1">
        <v>2</v>
      </c>
      <c r="D33" s="1">
        <v>0.8</v>
      </c>
      <c r="E33">
        <f t="shared" si="2"/>
        <v>1.574999999999998</v>
      </c>
    </row>
    <row r="34" spans="2:5" x14ac:dyDescent="0.25">
      <c r="B34" s="1">
        <f t="shared" si="3"/>
        <v>3.1999999999999957</v>
      </c>
      <c r="C34" s="1">
        <v>2</v>
      </c>
      <c r="D34" s="1">
        <v>0.8</v>
      </c>
      <c r="E34">
        <f t="shared" si="2"/>
        <v>1.5999999999999979</v>
      </c>
    </row>
    <row r="35" spans="2:5" x14ac:dyDescent="0.25">
      <c r="B35" s="1">
        <f t="shared" si="3"/>
        <v>3.2499999999999956</v>
      </c>
      <c r="C35" s="1">
        <v>2</v>
      </c>
      <c r="D35" s="1">
        <v>0.8</v>
      </c>
      <c r="E35">
        <f t="shared" si="2"/>
        <v>1.6249999999999978</v>
      </c>
    </row>
    <row r="36" spans="2:5" x14ac:dyDescent="0.25">
      <c r="B36" s="1">
        <f t="shared" si="3"/>
        <v>3.2999999999999954</v>
      </c>
      <c r="C36" s="1">
        <v>2</v>
      </c>
      <c r="D36" s="1">
        <v>0.8</v>
      </c>
      <c r="E36">
        <f t="shared" si="2"/>
        <v>1.6499999999999977</v>
      </c>
    </row>
    <row r="37" spans="2:5" x14ac:dyDescent="0.25">
      <c r="B37" s="1">
        <f t="shared" si="3"/>
        <v>3.3499999999999952</v>
      </c>
      <c r="C37" s="1">
        <v>2</v>
      </c>
      <c r="D37" s="1">
        <v>0.8</v>
      </c>
      <c r="E37">
        <f t="shared" si="2"/>
        <v>1.6749999999999976</v>
      </c>
    </row>
    <row r="38" spans="2:5" x14ac:dyDescent="0.25">
      <c r="B38" s="1">
        <f t="shared" si="3"/>
        <v>3.399999999999995</v>
      </c>
      <c r="C38" s="1">
        <v>2</v>
      </c>
      <c r="D38" s="1">
        <v>0.8</v>
      </c>
      <c r="E38">
        <f t="shared" si="2"/>
        <v>1.6999999999999975</v>
      </c>
    </row>
    <row r="39" spans="2:5" x14ac:dyDescent="0.25">
      <c r="B39" s="1">
        <f t="shared" si="3"/>
        <v>3.4499999999999948</v>
      </c>
      <c r="C39" s="1">
        <v>2</v>
      </c>
      <c r="D39" s="1">
        <v>0.8</v>
      </c>
      <c r="E39">
        <f t="shared" si="2"/>
        <v>1.7249999999999974</v>
      </c>
    </row>
    <row r="40" spans="2:5" x14ac:dyDescent="0.25">
      <c r="B40" s="1">
        <f t="shared" si="3"/>
        <v>3.4999999999999947</v>
      </c>
      <c r="C40" s="1">
        <v>2</v>
      </c>
      <c r="D40" s="1">
        <v>0.8</v>
      </c>
      <c r="E40">
        <f t="shared" si="2"/>
        <v>1.7499999999999973</v>
      </c>
    </row>
    <row r="41" spans="2:5" x14ac:dyDescent="0.25">
      <c r="B41" s="1">
        <f t="shared" si="3"/>
        <v>3.5499999999999945</v>
      </c>
      <c r="C41" s="1">
        <v>2</v>
      </c>
      <c r="D41" s="1">
        <v>0.8</v>
      </c>
      <c r="E41">
        <f t="shared" si="2"/>
        <v>1.7749999999999972</v>
      </c>
    </row>
    <row r="42" spans="2:5" x14ac:dyDescent="0.25">
      <c r="B42" s="1">
        <f t="shared" si="3"/>
        <v>3.5999999999999943</v>
      </c>
      <c r="C42" s="1">
        <v>2</v>
      </c>
      <c r="D42" s="1">
        <v>0.8</v>
      </c>
      <c r="E42">
        <f t="shared" si="2"/>
        <v>1.7999999999999972</v>
      </c>
    </row>
    <row r="43" spans="2:5" x14ac:dyDescent="0.25">
      <c r="B43" s="1">
        <f t="shared" si="3"/>
        <v>3.6499999999999941</v>
      </c>
      <c r="C43" s="1">
        <f>(C$60-C$42)/($B$60-$B$42)*($B43-$B$42)+C$42</f>
        <v>2.0638888888888887</v>
      </c>
      <c r="D43" s="1">
        <f>(D$60-D$42)/($B$60-$B$42)*($B43-$B$42)+D$42</f>
        <v>0.83055555555555549</v>
      </c>
      <c r="E43">
        <f t="shared" si="2"/>
        <v>1.8249999999999971</v>
      </c>
    </row>
    <row r="44" spans="2:5" x14ac:dyDescent="0.25">
      <c r="B44" s="1">
        <f t="shared" si="3"/>
        <v>3.699999999999994</v>
      </c>
      <c r="C44" s="1">
        <f t="shared" ref="C44:D59" si="6">(C$60-C$42)/($B$60-$B$42)*($B44-$B$42)+C$42</f>
        <v>2.1277777777777769</v>
      </c>
      <c r="D44" s="1">
        <f t="shared" si="6"/>
        <v>0.86111111111111083</v>
      </c>
      <c r="E44">
        <f t="shared" si="2"/>
        <v>1.849999999999997</v>
      </c>
    </row>
    <row r="45" spans="2:5" x14ac:dyDescent="0.25">
      <c r="B45" s="1">
        <f t="shared" si="3"/>
        <v>3.7499999999999938</v>
      </c>
      <c r="C45" s="1">
        <f t="shared" si="6"/>
        <v>2.1916666666666655</v>
      </c>
      <c r="D45" s="1">
        <f t="shared" si="6"/>
        <v>0.89166666666666627</v>
      </c>
      <c r="E45">
        <f t="shared" si="2"/>
        <v>1.8749999999999969</v>
      </c>
    </row>
    <row r="46" spans="2:5" x14ac:dyDescent="0.25">
      <c r="B46" s="1">
        <f t="shared" si="3"/>
        <v>3.7999999999999936</v>
      </c>
      <c r="C46" s="1">
        <f t="shared" si="6"/>
        <v>2.2555555555555542</v>
      </c>
      <c r="D46" s="1">
        <f t="shared" si="6"/>
        <v>0.92222222222222161</v>
      </c>
      <c r="E46">
        <f t="shared" si="2"/>
        <v>1.8999999999999968</v>
      </c>
    </row>
    <row r="47" spans="2:5" x14ac:dyDescent="0.25">
      <c r="B47" s="1">
        <f t="shared" si="3"/>
        <v>3.8499999999999934</v>
      </c>
      <c r="C47" s="1">
        <f t="shared" si="6"/>
        <v>2.3194444444444429</v>
      </c>
      <c r="D47" s="1">
        <f t="shared" si="6"/>
        <v>0.95277777777777706</v>
      </c>
      <c r="E47">
        <f t="shared" si="2"/>
        <v>1.9249999999999967</v>
      </c>
    </row>
    <row r="48" spans="2:5" x14ac:dyDescent="0.25">
      <c r="B48" s="1">
        <f t="shared" si="3"/>
        <v>3.8999999999999932</v>
      </c>
      <c r="C48" s="1">
        <f t="shared" si="6"/>
        <v>2.3833333333333311</v>
      </c>
      <c r="D48" s="1">
        <f t="shared" si="6"/>
        <v>0.9833333333333325</v>
      </c>
      <c r="E48">
        <f t="shared" si="2"/>
        <v>1.9499999999999966</v>
      </c>
    </row>
    <row r="49" spans="2:5" x14ac:dyDescent="0.25">
      <c r="B49" s="1">
        <f t="shared" si="3"/>
        <v>3.9499999999999931</v>
      </c>
      <c r="C49" s="1">
        <f t="shared" si="6"/>
        <v>2.4472222222222197</v>
      </c>
      <c r="D49" s="1">
        <f t="shared" si="6"/>
        <v>1.013888888888888</v>
      </c>
      <c r="E49">
        <f t="shared" si="2"/>
        <v>1.9749999999999965</v>
      </c>
    </row>
    <row r="50" spans="2:5" x14ac:dyDescent="0.25">
      <c r="B50" s="1">
        <f t="shared" si="3"/>
        <v>3.9999999999999929</v>
      </c>
      <c r="C50" s="1">
        <f t="shared" si="6"/>
        <v>2.5111111111111084</v>
      </c>
      <c r="D50" s="1">
        <f t="shared" si="6"/>
        <v>1.0444444444444432</v>
      </c>
      <c r="E50">
        <f t="shared" si="2"/>
        <v>1.9999999999999964</v>
      </c>
    </row>
    <row r="51" spans="2:5" x14ac:dyDescent="0.25">
      <c r="B51" s="1">
        <f t="shared" si="3"/>
        <v>4.0499999999999927</v>
      </c>
      <c r="C51" s="1">
        <f t="shared" si="6"/>
        <v>2.5749999999999966</v>
      </c>
      <c r="D51" s="1">
        <f t="shared" si="6"/>
        <v>1.0749999999999986</v>
      </c>
      <c r="E51">
        <f t="shared" si="2"/>
        <v>2.0249999999999964</v>
      </c>
    </row>
    <row r="52" spans="2:5" x14ac:dyDescent="0.25">
      <c r="B52" s="1">
        <f t="shared" si="3"/>
        <v>4.0999999999999925</v>
      </c>
      <c r="C52" s="1">
        <f t="shared" si="6"/>
        <v>2.6388888888888853</v>
      </c>
      <c r="D52" s="1">
        <f t="shared" si="6"/>
        <v>1.1055555555555541</v>
      </c>
      <c r="E52">
        <f t="shared" si="2"/>
        <v>2.0499999999999963</v>
      </c>
    </row>
    <row r="53" spans="2:5" x14ac:dyDescent="0.25">
      <c r="B53" s="1">
        <f t="shared" si="3"/>
        <v>4.1499999999999924</v>
      </c>
      <c r="C53" s="1">
        <f t="shared" si="6"/>
        <v>2.7027777777777739</v>
      </c>
      <c r="D53" s="1">
        <f t="shared" si="6"/>
        <v>1.1361111111111095</v>
      </c>
      <c r="E53">
        <f t="shared" si="2"/>
        <v>2.0749999999999962</v>
      </c>
    </row>
    <row r="54" spans="2:5" x14ac:dyDescent="0.25">
      <c r="B54" s="1">
        <f t="shared" si="3"/>
        <v>4.1999999999999922</v>
      </c>
      <c r="C54" s="1">
        <f t="shared" si="6"/>
        <v>2.7666666666666622</v>
      </c>
      <c r="D54" s="1">
        <f t="shared" si="6"/>
        <v>1.1666666666666647</v>
      </c>
      <c r="E54">
        <f t="shared" si="2"/>
        <v>2.0999999999999961</v>
      </c>
    </row>
    <row r="55" spans="2:5" x14ac:dyDescent="0.25">
      <c r="B55" s="1">
        <f t="shared" si="3"/>
        <v>4.249999999999992</v>
      </c>
      <c r="C55" s="1">
        <f t="shared" si="6"/>
        <v>2.8305555555555508</v>
      </c>
      <c r="D55" s="1">
        <f t="shared" si="6"/>
        <v>1.1972222222222202</v>
      </c>
      <c r="E55">
        <f t="shared" si="2"/>
        <v>2.124999999999996</v>
      </c>
    </row>
    <row r="56" spans="2:5" x14ac:dyDescent="0.25">
      <c r="B56" s="1">
        <f t="shared" si="3"/>
        <v>4.2999999999999918</v>
      </c>
      <c r="C56" s="1">
        <f t="shared" si="6"/>
        <v>2.8944444444444395</v>
      </c>
      <c r="D56" s="1">
        <f t="shared" si="6"/>
        <v>1.2277777777777756</v>
      </c>
      <c r="E56">
        <f t="shared" si="2"/>
        <v>2.1499999999999959</v>
      </c>
    </row>
    <row r="57" spans="2:5" x14ac:dyDescent="0.25">
      <c r="B57" s="1">
        <f t="shared" si="3"/>
        <v>4.3499999999999917</v>
      </c>
      <c r="C57" s="1">
        <f t="shared" si="6"/>
        <v>2.9583333333333282</v>
      </c>
      <c r="D57" s="1">
        <f t="shared" si="6"/>
        <v>1.2583333333333311</v>
      </c>
      <c r="E57">
        <f t="shared" si="2"/>
        <v>2.1749999999999958</v>
      </c>
    </row>
    <row r="58" spans="2:5" x14ac:dyDescent="0.25">
      <c r="B58" s="1">
        <f t="shared" si="3"/>
        <v>4.3999999999999915</v>
      </c>
      <c r="C58" s="1">
        <f t="shared" si="6"/>
        <v>3.0222222222222168</v>
      </c>
      <c r="D58" s="1">
        <f t="shared" si="6"/>
        <v>1.2888888888888865</v>
      </c>
      <c r="E58">
        <f t="shared" si="2"/>
        <v>2.1999999999999957</v>
      </c>
    </row>
    <row r="59" spans="2:5" x14ac:dyDescent="0.25">
      <c r="B59" s="1">
        <f t="shared" si="3"/>
        <v>4.4499999999999913</v>
      </c>
      <c r="C59" s="1">
        <f t="shared" si="6"/>
        <v>3.086111111111105</v>
      </c>
      <c r="D59" s="1">
        <f t="shared" si="6"/>
        <v>1.319444444444442</v>
      </c>
      <c r="E59">
        <f t="shared" si="2"/>
        <v>2.2249999999999956</v>
      </c>
    </row>
    <row r="60" spans="2:5" x14ac:dyDescent="0.25">
      <c r="B60" s="1">
        <f t="shared" si="3"/>
        <v>4.4999999999999911</v>
      </c>
      <c r="C60" s="1">
        <f>0.7*B60</f>
        <v>3.1499999999999937</v>
      </c>
      <c r="D60" s="1">
        <f>0.3*B60</f>
        <v>1.3499999999999972</v>
      </c>
      <c r="E60">
        <f t="shared" si="2"/>
        <v>2.2499999999999956</v>
      </c>
    </row>
    <row r="61" spans="2:5" x14ac:dyDescent="0.25">
      <c r="B61" s="1">
        <f t="shared" si="3"/>
        <v>4.5499999999999909</v>
      </c>
      <c r="C61" s="1">
        <f t="shared" ref="C61:C100" si="7">0.7*B61</f>
        <v>3.1849999999999934</v>
      </c>
      <c r="D61" s="1">
        <f t="shared" ref="D61:D100" si="8">0.3*B61</f>
        <v>1.3649999999999973</v>
      </c>
      <c r="E61">
        <f t="shared" si="2"/>
        <v>2.2749999999999955</v>
      </c>
    </row>
    <row r="62" spans="2:5" x14ac:dyDescent="0.25">
      <c r="B62" s="1">
        <f t="shared" si="3"/>
        <v>4.5999999999999908</v>
      </c>
      <c r="C62" s="1">
        <f t="shared" si="7"/>
        <v>3.2199999999999935</v>
      </c>
      <c r="D62" s="1">
        <f t="shared" si="8"/>
        <v>1.3799999999999972</v>
      </c>
      <c r="E62">
        <f t="shared" si="2"/>
        <v>2.2999999999999954</v>
      </c>
    </row>
    <row r="63" spans="2:5" x14ac:dyDescent="0.25">
      <c r="B63" s="1">
        <f t="shared" si="3"/>
        <v>4.6499999999999906</v>
      </c>
      <c r="C63" s="1">
        <f t="shared" si="7"/>
        <v>3.2549999999999932</v>
      </c>
      <c r="D63" s="1">
        <f t="shared" si="8"/>
        <v>1.3949999999999971</v>
      </c>
      <c r="E63">
        <f t="shared" si="2"/>
        <v>2.3249999999999953</v>
      </c>
    </row>
    <row r="64" spans="2:5" x14ac:dyDescent="0.25">
      <c r="B64" s="1">
        <f t="shared" si="3"/>
        <v>4.6999999999999904</v>
      </c>
      <c r="C64" s="1">
        <f t="shared" si="7"/>
        <v>3.2899999999999929</v>
      </c>
      <c r="D64" s="1">
        <f t="shared" si="8"/>
        <v>1.409999999999997</v>
      </c>
      <c r="E64">
        <f t="shared" si="2"/>
        <v>2.3499999999999952</v>
      </c>
    </row>
    <row r="65" spans="2:5" x14ac:dyDescent="0.25">
      <c r="B65" s="1">
        <f t="shared" si="3"/>
        <v>4.7499999999999902</v>
      </c>
      <c r="C65" s="1">
        <f t="shared" si="7"/>
        <v>3.3249999999999931</v>
      </c>
      <c r="D65" s="1">
        <f t="shared" si="8"/>
        <v>1.4249999999999969</v>
      </c>
      <c r="E65">
        <f t="shared" si="2"/>
        <v>2.3749999999999951</v>
      </c>
    </row>
    <row r="66" spans="2:5" x14ac:dyDescent="0.25">
      <c r="B66" s="1">
        <f t="shared" si="3"/>
        <v>4.7999999999999901</v>
      </c>
      <c r="C66" s="1">
        <f t="shared" si="7"/>
        <v>3.3599999999999928</v>
      </c>
      <c r="D66" s="1">
        <f t="shared" si="8"/>
        <v>1.4399999999999971</v>
      </c>
      <c r="E66">
        <f t="shared" si="2"/>
        <v>2.399999999999995</v>
      </c>
    </row>
    <row r="67" spans="2:5" x14ac:dyDescent="0.25">
      <c r="B67" s="1">
        <f t="shared" si="3"/>
        <v>4.8499999999999899</v>
      </c>
      <c r="C67" s="1">
        <f t="shared" si="7"/>
        <v>3.3949999999999929</v>
      </c>
      <c r="D67" s="1">
        <f t="shared" si="8"/>
        <v>1.454999999999997</v>
      </c>
      <c r="E67">
        <f t="shared" si="2"/>
        <v>2.4249999999999949</v>
      </c>
    </row>
    <row r="68" spans="2:5" x14ac:dyDescent="0.25">
      <c r="B68" s="1">
        <f t="shared" si="3"/>
        <v>4.8999999999999897</v>
      </c>
      <c r="C68" s="1">
        <f t="shared" si="7"/>
        <v>3.4299999999999926</v>
      </c>
      <c r="D68" s="1">
        <f t="shared" si="8"/>
        <v>1.4699999999999969</v>
      </c>
      <c r="E68">
        <f t="shared" ref="E68:E80" si="9">B68/2</f>
        <v>2.4499999999999948</v>
      </c>
    </row>
    <row r="69" spans="2:5" x14ac:dyDescent="0.25">
      <c r="B69" s="1">
        <f t="shared" ref="B69:B132" si="10">B68+0.05</f>
        <v>4.9499999999999895</v>
      </c>
      <c r="C69" s="1">
        <f t="shared" si="7"/>
        <v>3.4649999999999923</v>
      </c>
      <c r="D69" s="1">
        <f t="shared" si="8"/>
        <v>1.4849999999999968</v>
      </c>
      <c r="E69">
        <f t="shared" si="9"/>
        <v>2.4749999999999948</v>
      </c>
    </row>
    <row r="70" spans="2:5" x14ac:dyDescent="0.25">
      <c r="B70" s="1">
        <f t="shared" si="10"/>
        <v>4.9999999999999893</v>
      </c>
      <c r="C70" s="1">
        <f t="shared" si="7"/>
        <v>3.4999999999999925</v>
      </c>
      <c r="D70" s="1">
        <f t="shared" si="8"/>
        <v>1.4999999999999967</v>
      </c>
      <c r="E70">
        <f t="shared" si="9"/>
        <v>2.4999999999999947</v>
      </c>
    </row>
    <row r="71" spans="2:5" x14ac:dyDescent="0.25">
      <c r="B71" s="1">
        <f t="shared" si="10"/>
        <v>5.0499999999999892</v>
      </c>
      <c r="C71" s="1">
        <f t="shared" si="7"/>
        <v>3.5349999999999921</v>
      </c>
      <c r="D71" s="1">
        <f t="shared" si="8"/>
        <v>1.5149999999999968</v>
      </c>
      <c r="E71">
        <f t="shared" si="9"/>
        <v>2.5249999999999946</v>
      </c>
    </row>
    <row r="72" spans="2:5" x14ac:dyDescent="0.25">
      <c r="B72" s="1">
        <f t="shared" si="10"/>
        <v>5.099999999999989</v>
      </c>
      <c r="C72" s="1">
        <f t="shared" si="7"/>
        <v>3.5699999999999918</v>
      </c>
      <c r="D72" s="1">
        <f t="shared" si="8"/>
        <v>1.5299999999999967</v>
      </c>
      <c r="E72">
        <f t="shared" si="9"/>
        <v>2.5499999999999945</v>
      </c>
    </row>
    <row r="73" spans="2:5" x14ac:dyDescent="0.25">
      <c r="B73" s="1">
        <f t="shared" si="10"/>
        <v>5.1499999999999888</v>
      </c>
      <c r="C73" s="1">
        <f t="shared" si="7"/>
        <v>3.604999999999992</v>
      </c>
      <c r="D73" s="1">
        <f t="shared" si="8"/>
        <v>1.5449999999999966</v>
      </c>
      <c r="E73">
        <f t="shared" si="9"/>
        <v>2.5749999999999944</v>
      </c>
    </row>
    <row r="74" spans="2:5" x14ac:dyDescent="0.25">
      <c r="B74" s="1">
        <f t="shared" si="10"/>
        <v>5.1999999999999886</v>
      </c>
      <c r="C74" s="1">
        <f t="shared" si="7"/>
        <v>3.6399999999999917</v>
      </c>
      <c r="D74" s="1">
        <f t="shared" si="8"/>
        <v>1.5599999999999965</v>
      </c>
      <c r="E74">
        <f t="shared" si="9"/>
        <v>2.5999999999999943</v>
      </c>
    </row>
    <row r="75" spans="2:5" x14ac:dyDescent="0.25">
      <c r="B75" s="1">
        <f t="shared" si="10"/>
        <v>5.2499999999999885</v>
      </c>
      <c r="C75" s="1">
        <f t="shared" si="7"/>
        <v>3.6749999999999918</v>
      </c>
      <c r="D75" s="1">
        <f t="shared" si="8"/>
        <v>1.5749999999999964</v>
      </c>
      <c r="E75">
        <f t="shared" si="9"/>
        <v>2.6249999999999942</v>
      </c>
    </row>
    <row r="76" spans="2:5" x14ac:dyDescent="0.25">
      <c r="B76" s="1">
        <f t="shared" si="10"/>
        <v>5.2999999999999883</v>
      </c>
      <c r="C76" s="1">
        <f t="shared" si="7"/>
        <v>3.7099999999999915</v>
      </c>
      <c r="D76" s="1">
        <f t="shared" si="8"/>
        <v>1.5899999999999965</v>
      </c>
      <c r="E76">
        <f t="shared" si="9"/>
        <v>2.6499999999999941</v>
      </c>
    </row>
    <row r="77" spans="2:5" x14ac:dyDescent="0.25">
      <c r="B77" s="1">
        <f t="shared" si="10"/>
        <v>5.3499999999999881</v>
      </c>
      <c r="C77" s="1">
        <f t="shared" si="7"/>
        <v>3.7449999999999912</v>
      </c>
      <c r="D77" s="1">
        <f t="shared" si="8"/>
        <v>1.6049999999999964</v>
      </c>
      <c r="E77">
        <f t="shared" si="9"/>
        <v>2.674999999999994</v>
      </c>
    </row>
    <row r="78" spans="2:5" x14ac:dyDescent="0.25">
      <c r="B78" s="1">
        <f t="shared" si="10"/>
        <v>5.3999999999999879</v>
      </c>
      <c r="C78" s="1">
        <f t="shared" si="7"/>
        <v>3.7799999999999914</v>
      </c>
      <c r="D78" s="1">
        <f t="shared" si="8"/>
        <v>1.6199999999999963</v>
      </c>
      <c r="E78">
        <f t="shared" si="9"/>
        <v>2.699999999999994</v>
      </c>
    </row>
    <row r="79" spans="2:5" x14ac:dyDescent="0.25">
      <c r="B79" s="1">
        <f t="shared" si="10"/>
        <v>5.4499999999999877</v>
      </c>
      <c r="C79" s="1">
        <f t="shared" si="7"/>
        <v>3.8149999999999911</v>
      </c>
      <c r="D79" s="1">
        <f t="shared" si="8"/>
        <v>1.6349999999999962</v>
      </c>
      <c r="E79">
        <f t="shared" si="9"/>
        <v>2.7249999999999939</v>
      </c>
    </row>
    <row r="80" spans="2:5" x14ac:dyDescent="0.25">
      <c r="B80" s="1">
        <f t="shared" si="10"/>
        <v>5.4999999999999876</v>
      </c>
      <c r="C80" s="1">
        <f t="shared" si="7"/>
        <v>3.8499999999999912</v>
      </c>
      <c r="D80" s="1">
        <f t="shared" si="8"/>
        <v>1.6499999999999961</v>
      </c>
      <c r="E80">
        <f t="shared" si="9"/>
        <v>2.7499999999999938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VIH_VIL_Recommended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Maier, Emrys E.</dc:creator>
  <cp:lastModifiedBy>Maier, Emrys E.</cp:lastModifiedBy>
  <dcterms:created xsi:type="dcterms:W3CDTF">2019-01-31T15:20:28Z</dcterms:created>
  <dcterms:modified xsi:type="dcterms:W3CDTF">2019-01-31T15:43:17Z</dcterms:modified>
</cp:coreProperties>
</file>