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 - Secure Meters Ltd\Desktop\"/>
    </mc:Choice>
  </mc:AlternateContent>
  <bookViews>
    <workbookView xWindow="0" yWindow="0" windowWidth="20490" windowHeight="7635"/>
  </bookViews>
  <sheets>
    <sheet name="ADCSamplesAnalysi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L19" i="1"/>
  <c r="N19" i="1" s="1"/>
  <c r="O19" i="1" s="1"/>
  <c r="P19" i="1" s="1"/>
  <c r="Q19" i="1" s="1"/>
  <c r="M17" i="1"/>
  <c r="L17" i="1"/>
  <c r="N17" i="1" s="1"/>
  <c r="O17" i="1" s="1"/>
  <c r="P17" i="1" s="1"/>
  <c r="Q17" i="1" s="1"/>
  <c r="M13" i="1"/>
  <c r="L13" i="1"/>
  <c r="N13" i="1" s="1"/>
  <c r="O13" i="1" s="1"/>
  <c r="P13" i="1" s="1"/>
  <c r="Q13" i="1" s="1"/>
  <c r="N9" i="1"/>
  <c r="O9" i="1" s="1"/>
  <c r="P9" i="1" s="1"/>
  <c r="Q9" i="1" s="1"/>
  <c r="M9" i="1"/>
  <c r="L9" i="1"/>
  <c r="N7" i="1"/>
  <c r="O7" i="1" s="1"/>
  <c r="P7" i="1" s="1"/>
  <c r="Q7" i="1" s="1"/>
  <c r="M7" i="1"/>
  <c r="L7" i="1"/>
  <c r="M3" i="1"/>
  <c r="N3" i="1" s="1"/>
  <c r="O3" i="1" s="1"/>
  <c r="P3" i="1" s="1"/>
  <c r="Q3" i="1" s="1"/>
  <c r="R3" i="1" s="1"/>
  <c r="T8" i="1" s="1"/>
  <c r="L3" i="1"/>
  <c r="R9" i="1" l="1"/>
  <c r="R7" i="1"/>
  <c r="T18" i="1"/>
  <c r="R17" i="1" s="1"/>
  <c r="R13" i="1"/>
  <c r="R19" i="1"/>
</calcChain>
</file>

<file path=xl/sharedStrings.xml><?xml version="1.0" encoding="utf-8"?>
<sst xmlns="http://schemas.openxmlformats.org/spreadsheetml/2006/main" count="36" uniqueCount="16">
  <si>
    <t>With Abrupt Flow</t>
  </si>
  <si>
    <t>Without Abrupt Flow</t>
  </si>
  <si>
    <t>Maximum peak after interpolation</t>
  </si>
  <si>
    <t>TU_637</t>
  </si>
  <si>
    <t>TD_637</t>
  </si>
  <si>
    <t>TU_639</t>
  </si>
  <si>
    <t>TD_639</t>
  </si>
  <si>
    <t>x1</t>
  </si>
  <si>
    <t>x2</t>
  </si>
  <si>
    <t>x3</t>
  </si>
  <si>
    <t>Threshold peak finding</t>
  </si>
  <si>
    <t>Threshold Pk after interpolation</t>
  </si>
  <si>
    <t>lobe 1</t>
  </si>
  <si>
    <t>lobe 2</t>
  </si>
  <si>
    <t>lobe 2 is closer so index is choosen from lobe 2(That is index 28), Intended is 24 so resulted in abrupt flow.</t>
  </si>
  <si>
    <t>lobe 1 is closer so index is choosen from lobe 1(That is index 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</si>
</sst>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2" fillId="4" borderId="0" xfId="0" applyFont="1" applyFill="1" applyBorder="1"/>
    <xf numFmtId="0" fontId="0" fillId="4" borderId="5" xfId="0" applyFill="1" applyBorder="1"/>
    <xf numFmtId="9" fontId="0" fillId="4" borderId="0" xfId="0" applyNumberFormat="1" applyFill="1" applyBorder="1"/>
    <xf numFmtId="0" fontId="0" fillId="4" borderId="6" xfId="0" applyFill="1" applyBorder="1"/>
    <xf numFmtId="0" fontId="0" fillId="4" borderId="6" xfId="0" applyFill="1" applyBorder="1" applyAlignment="1">
      <alignment horizontal="center"/>
    </xf>
    <xf numFmtId="0" fontId="2" fillId="4" borderId="6" xfId="0" applyFont="1" applyFill="1" applyBorder="1"/>
    <xf numFmtId="0" fontId="0" fillId="4" borderId="7" xfId="0" applyFill="1" applyBorder="1"/>
    <xf numFmtId="0" fontId="1" fillId="4" borderId="8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/>
    <xf numFmtId="0" fontId="0" fillId="4" borderId="8" xfId="0" applyFill="1" applyBorder="1"/>
    <xf numFmtId="0" fontId="0" fillId="4" borderId="9" xfId="0" applyFill="1" applyBorder="1"/>
    <xf numFmtId="0" fontId="0" fillId="3" borderId="1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Border="1"/>
    <xf numFmtId="0" fontId="0" fillId="3" borderId="5" xfId="0" applyFill="1" applyBorder="1"/>
    <xf numFmtId="9" fontId="0" fillId="3" borderId="0" xfId="0" applyNumberFormat="1" applyFill="1" applyBorder="1"/>
    <xf numFmtId="0" fontId="0" fillId="3" borderId="6" xfId="0" applyFill="1" applyBorder="1"/>
    <xf numFmtId="0" fontId="0" fillId="3" borderId="6" xfId="0" applyFill="1" applyBorder="1" applyAlignment="1">
      <alignment horizontal="center"/>
    </xf>
    <xf numFmtId="0" fontId="2" fillId="3" borderId="6" xfId="0" applyFont="1" applyFill="1" applyBorder="1"/>
    <xf numFmtId="0" fontId="0" fillId="3" borderId="7" xfId="0" applyFill="1" applyBorder="1"/>
    <xf numFmtId="0" fontId="0" fillId="3" borderId="8" xfId="0" applyFill="1" applyBorder="1" applyAlignment="1">
      <alignment horizontal="left"/>
    </xf>
    <xf numFmtId="0" fontId="0" fillId="3" borderId="8" xfId="0" applyFill="1" applyBorder="1"/>
    <xf numFmtId="0" fontId="0" fillId="3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With Abrupt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[1]ADCSamplesAnalysis!$A$2:$A$3</c:f>
              <c:strCache>
                <c:ptCount val="2"/>
                <c:pt idx="0">
                  <c:v>With Abrupt Flow</c:v>
                </c:pt>
                <c:pt idx="1">
                  <c:v>TU_637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[1]ADCSamplesAnalysis!$A$4:$A$163</c:f>
              <c:numCache>
                <c:formatCode>General</c:formatCode>
                <c:ptCount val="160"/>
                <c:pt idx="0">
                  <c:v>12</c:v>
                </c:pt>
                <c:pt idx="1">
                  <c:v>13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13</c:v>
                </c:pt>
                <c:pt idx="6">
                  <c:v>12</c:v>
                </c:pt>
                <c:pt idx="7">
                  <c:v>11</c:v>
                </c:pt>
                <c:pt idx="8">
                  <c:v>13</c:v>
                </c:pt>
                <c:pt idx="9">
                  <c:v>9</c:v>
                </c:pt>
                <c:pt idx="10">
                  <c:v>11</c:v>
                </c:pt>
                <c:pt idx="11">
                  <c:v>13</c:v>
                </c:pt>
                <c:pt idx="12">
                  <c:v>10</c:v>
                </c:pt>
                <c:pt idx="13">
                  <c:v>11</c:v>
                </c:pt>
                <c:pt idx="14">
                  <c:v>14</c:v>
                </c:pt>
                <c:pt idx="15">
                  <c:v>5</c:v>
                </c:pt>
                <c:pt idx="16">
                  <c:v>0</c:v>
                </c:pt>
                <c:pt idx="17">
                  <c:v>15</c:v>
                </c:pt>
                <c:pt idx="18">
                  <c:v>36</c:v>
                </c:pt>
                <c:pt idx="19">
                  <c:v>-26</c:v>
                </c:pt>
                <c:pt idx="20">
                  <c:v>-40</c:v>
                </c:pt>
                <c:pt idx="21">
                  <c:v>107</c:v>
                </c:pt>
                <c:pt idx="22">
                  <c:v>77</c:v>
                </c:pt>
                <c:pt idx="23">
                  <c:v>-160</c:v>
                </c:pt>
                <c:pt idx="24">
                  <c:v>-96</c:v>
                </c:pt>
                <c:pt idx="25">
                  <c:v>270</c:v>
                </c:pt>
                <c:pt idx="26">
                  <c:v>147</c:v>
                </c:pt>
                <c:pt idx="27">
                  <c:v>-330</c:v>
                </c:pt>
                <c:pt idx="28">
                  <c:v>-177</c:v>
                </c:pt>
                <c:pt idx="29">
                  <c:v>445</c:v>
                </c:pt>
                <c:pt idx="30">
                  <c:v>231</c:v>
                </c:pt>
                <c:pt idx="31">
                  <c:v>-500</c:v>
                </c:pt>
                <c:pt idx="32">
                  <c:v>-253</c:v>
                </c:pt>
                <c:pt idx="33">
                  <c:v>612</c:v>
                </c:pt>
                <c:pt idx="34">
                  <c:v>305</c:v>
                </c:pt>
                <c:pt idx="35">
                  <c:v>-661</c:v>
                </c:pt>
                <c:pt idx="36">
                  <c:v>-321</c:v>
                </c:pt>
                <c:pt idx="37">
                  <c:v>762</c:v>
                </c:pt>
                <c:pt idx="38">
                  <c:v>373</c:v>
                </c:pt>
                <c:pt idx="39">
                  <c:v>-800</c:v>
                </c:pt>
                <c:pt idx="40">
                  <c:v>-381</c:v>
                </c:pt>
                <c:pt idx="41">
                  <c:v>889</c:v>
                </c:pt>
                <c:pt idx="42">
                  <c:v>431</c:v>
                </c:pt>
                <c:pt idx="43">
                  <c:v>-921</c:v>
                </c:pt>
                <c:pt idx="44">
                  <c:v>-432</c:v>
                </c:pt>
                <c:pt idx="45">
                  <c:v>1001</c:v>
                </c:pt>
                <c:pt idx="46">
                  <c:v>481</c:v>
                </c:pt>
                <c:pt idx="47">
                  <c:v>-1022</c:v>
                </c:pt>
                <c:pt idx="48">
                  <c:v>-476</c:v>
                </c:pt>
                <c:pt idx="49">
                  <c:v>1096</c:v>
                </c:pt>
                <c:pt idx="50">
                  <c:v>519</c:v>
                </c:pt>
                <c:pt idx="51">
                  <c:v>-1107</c:v>
                </c:pt>
                <c:pt idx="52">
                  <c:v>-507</c:v>
                </c:pt>
                <c:pt idx="53">
                  <c:v>1177</c:v>
                </c:pt>
                <c:pt idx="54">
                  <c:v>548</c:v>
                </c:pt>
                <c:pt idx="55">
                  <c:v>-1177</c:v>
                </c:pt>
                <c:pt idx="56">
                  <c:v>-533</c:v>
                </c:pt>
                <c:pt idx="57">
                  <c:v>1244</c:v>
                </c:pt>
                <c:pt idx="58">
                  <c:v>570</c:v>
                </c:pt>
                <c:pt idx="59">
                  <c:v>-1233</c:v>
                </c:pt>
                <c:pt idx="60">
                  <c:v>-552</c:v>
                </c:pt>
                <c:pt idx="61">
                  <c:v>1294</c:v>
                </c:pt>
                <c:pt idx="62">
                  <c:v>587</c:v>
                </c:pt>
                <c:pt idx="63">
                  <c:v>-1275</c:v>
                </c:pt>
                <c:pt idx="64">
                  <c:v>-566</c:v>
                </c:pt>
                <c:pt idx="65">
                  <c:v>1334</c:v>
                </c:pt>
                <c:pt idx="66">
                  <c:v>600</c:v>
                </c:pt>
                <c:pt idx="67">
                  <c:v>-1302</c:v>
                </c:pt>
                <c:pt idx="68">
                  <c:v>-571</c:v>
                </c:pt>
                <c:pt idx="69">
                  <c:v>1358</c:v>
                </c:pt>
                <c:pt idx="70">
                  <c:v>603</c:v>
                </c:pt>
                <c:pt idx="71">
                  <c:v>-1326</c:v>
                </c:pt>
                <c:pt idx="72">
                  <c:v>-572</c:v>
                </c:pt>
                <c:pt idx="73">
                  <c:v>1385</c:v>
                </c:pt>
                <c:pt idx="74">
                  <c:v>606</c:v>
                </c:pt>
                <c:pt idx="75">
                  <c:v>-1348</c:v>
                </c:pt>
                <c:pt idx="76">
                  <c:v>-575</c:v>
                </c:pt>
                <c:pt idx="77">
                  <c:v>1404</c:v>
                </c:pt>
                <c:pt idx="78">
                  <c:v>611</c:v>
                </c:pt>
                <c:pt idx="79">
                  <c:v>-1364</c:v>
                </c:pt>
                <c:pt idx="80">
                  <c:v>-578</c:v>
                </c:pt>
                <c:pt idx="81">
                  <c:v>1420</c:v>
                </c:pt>
                <c:pt idx="82">
                  <c:v>615</c:v>
                </c:pt>
                <c:pt idx="83">
                  <c:v>-1374</c:v>
                </c:pt>
                <c:pt idx="84">
                  <c:v>-580</c:v>
                </c:pt>
                <c:pt idx="85">
                  <c:v>1434</c:v>
                </c:pt>
                <c:pt idx="86">
                  <c:v>615</c:v>
                </c:pt>
                <c:pt idx="87">
                  <c:v>-1377</c:v>
                </c:pt>
                <c:pt idx="88">
                  <c:v>-580</c:v>
                </c:pt>
                <c:pt idx="89">
                  <c:v>1438</c:v>
                </c:pt>
                <c:pt idx="90">
                  <c:v>621</c:v>
                </c:pt>
                <c:pt idx="91">
                  <c:v>-1385</c:v>
                </c:pt>
                <c:pt idx="92">
                  <c:v>-583</c:v>
                </c:pt>
                <c:pt idx="93">
                  <c:v>1444</c:v>
                </c:pt>
                <c:pt idx="94">
                  <c:v>622</c:v>
                </c:pt>
                <c:pt idx="95">
                  <c:v>-1391</c:v>
                </c:pt>
                <c:pt idx="96">
                  <c:v>-586</c:v>
                </c:pt>
                <c:pt idx="97">
                  <c:v>1446</c:v>
                </c:pt>
                <c:pt idx="98">
                  <c:v>624</c:v>
                </c:pt>
                <c:pt idx="99">
                  <c:v>-1396</c:v>
                </c:pt>
                <c:pt idx="100">
                  <c:v>-592</c:v>
                </c:pt>
                <c:pt idx="101">
                  <c:v>1451</c:v>
                </c:pt>
                <c:pt idx="102">
                  <c:v>629</c:v>
                </c:pt>
                <c:pt idx="103">
                  <c:v>-1390</c:v>
                </c:pt>
                <c:pt idx="104">
                  <c:v>-597</c:v>
                </c:pt>
                <c:pt idx="105">
                  <c:v>1438</c:v>
                </c:pt>
                <c:pt idx="106">
                  <c:v>635</c:v>
                </c:pt>
                <c:pt idx="107">
                  <c:v>-1376</c:v>
                </c:pt>
                <c:pt idx="108">
                  <c:v>-595</c:v>
                </c:pt>
                <c:pt idx="109">
                  <c:v>1420</c:v>
                </c:pt>
                <c:pt idx="110">
                  <c:v>629</c:v>
                </c:pt>
                <c:pt idx="111">
                  <c:v>-1363</c:v>
                </c:pt>
                <c:pt idx="112">
                  <c:v>-584</c:v>
                </c:pt>
                <c:pt idx="113">
                  <c:v>1408</c:v>
                </c:pt>
                <c:pt idx="114">
                  <c:v>619</c:v>
                </c:pt>
                <c:pt idx="115">
                  <c:v>-1350</c:v>
                </c:pt>
                <c:pt idx="116">
                  <c:v>-575</c:v>
                </c:pt>
                <c:pt idx="117">
                  <c:v>1389</c:v>
                </c:pt>
                <c:pt idx="118">
                  <c:v>588</c:v>
                </c:pt>
                <c:pt idx="119">
                  <c:v>-1313</c:v>
                </c:pt>
                <c:pt idx="120">
                  <c:v>-529</c:v>
                </c:pt>
                <c:pt idx="121">
                  <c:v>1287</c:v>
                </c:pt>
                <c:pt idx="122">
                  <c:v>537</c:v>
                </c:pt>
                <c:pt idx="123">
                  <c:v>-1183</c:v>
                </c:pt>
                <c:pt idx="124">
                  <c:v>-473</c:v>
                </c:pt>
                <c:pt idx="125">
                  <c:v>1114</c:v>
                </c:pt>
                <c:pt idx="126">
                  <c:v>461</c:v>
                </c:pt>
                <c:pt idx="127">
                  <c:v>-1007</c:v>
                </c:pt>
                <c:pt idx="128">
                  <c:v>-389</c:v>
                </c:pt>
                <c:pt idx="129">
                  <c:v>936</c:v>
                </c:pt>
                <c:pt idx="130">
                  <c:v>375</c:v>
                </c:pt>
                <c:pt idx="131">
                  <c:v>-831</c:v>
                </c:pt>
                <c:pt idx="132">
                  <c:v>-308</c:v>
                </c:pt>
                <c:pt idx="133">
                  <c:v>764</c:v>
                </c:pt>
                <c:pt idx="134">
                  <c:v>296</c:v>
                </c:pt>
                <c:pt idx="135">
                  <c:v>-663</c:v>
                </c:pt>
                <c:pt idx="136">
                  <c:v>-232</c:v>
                </c:pt>
                <c:pt idx="137">
                  <c:v>611</c:v>
                </c:pt>
                <c:pt idx="138">
                  <c:v>223</c:v>
                </c:pt>
                <c:pt idx="139">
                  <c:v>-521</c:v>
                </c:pt>
                <c:pt idx="140">
                  <c:v>-165</c:v>
                </c:pt>
                <c:pt idx="141">
                  <c:v>477</c:v>
                </c:pt>
                <c:pt idx="142">
                  <c:v>154</c:v>
                </c:pt>
                <c:pt idx="143">
                  <c:v>-396</c:v>
                </c:pt>
                <c:pt idx="144">
                  <c:v>-107</c:v>
                </c:pt>
                <c:pt idx="145">
                  <c:v>362</c:v>
                </c:pt>
                <c:pt idx="146">
                  <c:v>100</c:v>
                </c:pt>
                <c:pt idx="147">
                  <c:v>-291</c:v>
                </c:pt>
                <c:pt idx="148">
                  <c:v>-57</c:v>
                </c:pt>
                <c:pt idx="149">
                  <c:v>265</c:v>
                </c:pt>
                <c:pt idx="150">
                  <c:v>58</c:v>
                </c:pt>
                <c:pt idx="151">
                  <c:v>-205</c:v>
                </c:pt>
                <c:pt idx="152">
                  <c:v>-21</c:v>
                </c:pt>
                <c:pt idx="153">
                  <c:v>185</c:v>
                </c:pt>
                <c:pt idx="154">
                  <c:v>30</c:v>
                </c:pt>
                <c:pt idx="155">
                  <c:v>-134</c:v>
                </c:pt>
                <c:pt idx="156">
                  <c:v>6</c:v>
                </c:pt>
                <c:pt idx="157">
                  <c:v>120</c:v>
                </c:pt>
                <c:pt idx="158">
                  <c:v>6</c:v>
                </c:pt>
                <c:pt idx="159">
                  <c:v>-77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26230080"/>
        <c:axId val="-1626241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[1]ADCSamplesAnalysis!$B$2:$B$3</c15:sqref>
                        </c15:formulaRef>
                      </c:ext>
                    </c:extLst>
                    <c:strCache>
                      <c:ptCount val="2"/>
                      <c:pt idx="0">
                        <c:v>With Abrupt Flow</c:v>
                      </c:pt>
                      <c:pt idx="1">
                        <c:v>TD_637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[1]ADCSamplesAnalysis!$B$4:$B$163</c15:sqref>
                        </c15:formulaRef>
                      </c:ext>
                    </c:extLst>
                    <c:numCache>
                      <c:formatCode>General</c:formatCode>
                      <c:ptCount val="160"/>
                      <c:pt idx="0">
                        <c:v>8</c:v>
                      </c:pt>
                      <c:pt idx="1">
                        <c:v>13</c:v>
                      </c:pt>
                      <c:pt idx="2">
                        <c:v>13</c:v>
                      </c:pt>
                      <c:pt idx="3">
                        <c:v>15</c:v>
                      </c:pt>
                      <c:pt idx="4">
                        <c:v>11</c:v>
                      </c:pt>
                      <c:pt idx="5">
                        <c:v>12</c:v>
                      </c:pt>
                      <c:pt idx="6">
                        <c:v>14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11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11</c:v>
                      </c:pt>
                      <c:pt idx="13">
                        <c:v>10</c:v>
                      </c:pt>
                      <c:pt idx="14">
                        <c:v>11</c:v>
                      </c:pt>
                      <c:pt idx="15">
                        <c:v>7</c:v>
                      </c:pt>
                      <c:pt idx="16">
                        <c:v>6</c:v>
                      </c:pt>
                      <c:pt idx="17">
                        <c:v>29</c:v>
                      </c:pt>
                      <c:pt idx="18">
                        <c:v>17</c:v>
                      </c:pt>
                      <c:pt idx="19">
                        <c:v>-56</c:v>
                      </c:pt>
                      <c:pt idx="20">
                        <c:v>24</c:v>
                      </c:pt>
                      <c:pt idx="21">
                        <c:v>133</c:v>
                      </c:pt>
                      <c:pt idx="22">
                        <c:v>-30</c:v>
                      </c:pt>
                      <c:pt idx="23">
                        <c:v>-193</c:v>
                      </c:pt>
                      <c:pt idx="24">
                        <c:v>85</c:v>
                      </c:pt>
                      <c:pt idx="25">
                        <c:v>301</c:v>
                      </c:pt>
                      <c:pt idx="26">
                        <c:v>-93</c:v>
                      </c:pt>
                      <c:pt idx="27">
                        <c:v>-371</c:v>
                      </c:pt>
                      <c:pt idx="28">
                        <c:v>137</c:v>
                      </c:pt>
                      <c:pt idx="29">
                        <c:v>486</c:v>
                      </c:pt>
                      <c:pt idx="30">
                        <c:v>-147</c:v>
                      </c:pt>
                      <c:pt idx="31">
                        <c:v>-546</c:v>
                      </c:pt>
                      <c:pt idx="32">
                        <c:v>192</c:v>
                      </c:pt>
                      <c:pt idx="33">
                        <c:v>659</c:v>
                      </c:pt>
                      <c:pt idx="34">
                        <c:v>-203</c:v>
                      </c:pt>
                      <c:pt idx="35">
                        <c:v>-710</c:v>
                      </c:pt>
                      <c:pt idx="36">
                        <c:v>245</c:v>
                      </c:pt>
                      <c:pt idx="37">
                        <c:v>812</c:v>
                      </c:pt>
                      <c:pt idx="38">
                        <c:v>-247</c:v>
                      </c:pt>
                      <c:pt idx="39">
                        <c:v>-853</c:v>
                      </c:pt>
                      <c:pt idx="40">
                        <c:v>288</c:v>
                      </c:pt>
                      <c:pt idx="41">
                        <c:v>947</c:v>
                      </c:pt>
                      <c:pt idx="42">
                        <c:v>-287</c:v>
                      </c:pt>
                      <c:pt idx="43">
                        <c:v>-976</c:v>
                      </c:pt>
                      <c:pt idx="44">
                        <c:v>326</c:v>
                      </c:pt>
                      <c:pt idx="45">
                        <c:v>1061</c:v>
                      </c:pt>
                      <c:pt idx="46">
                        <c:v>-319</c:v>
                      </c:pt>
                      <c:pt idx="47">
                        <c:v>-1082</c:v>
                      </c:pt>
                      <c:pt idx="48">
                        <c:v>360</c:v>
                      </c:pt>
                      <c:pt idx="49">
                        <c:v>1158</c:v>
                      </c:pt>
                      <c:pt idx="50">
                        <c:v>-350</c:v>
                      </c:pt>
                      <c:pt idx="51">
                        <c:v>-1167</c:v>
                      </c:pt>
                      <c:pt idx="52">
                        <c:v>395</c:v>
                      </c:pt>
                      <c:pt idx="53">
                        <c:v>1236</c:v>
                      </c:pt>
                      <c:pt idx="54">
                        <c:v>-379</c:v>
                      </c:pt>
                      <c:pt idx="55">
                        <c:v>-1235</c:v>
                      </c:pt>
                      <c:pt idx="56">
                        <c:v>419</c:v>
                      </c:pt>
                      <c:pt idx="57">
                        <c:v>1299</c:v>
                      </c:pt>
                      <c:pt idx="58">
                        <c:v>-402</c:v>
                      </c:pt>
                      <c:pt idx="59">
                        <c:v>-1288</c:v>
                      </c:pt>
                      <c:pt idx="60">
                        <c:v>442</c:v>
                      </c:pt>
                      <c:pt idx="61">
                        <c:v>1350</c:v>
                      </c:pt>
                      <c:pt idx="62">
                        <c:v>-422</c:v>
                      </c:pt>
                      <c:pt idx="63">
                        <c:v>-1327</c:v>
                      </c:pt>
                      <c:pt idx="64">
                        <c:v>457</c:v>
                      </c:pt>
                      <c:pt idx="65">
                        <c:v>1386</c:v>
                      </c:pt>
                      <c:pt idx="66">
                        <c:v>-434</c:v>
                      </c:pt>
                      <c:pt idx="67">
                        <c:v>-1349</c:v>
                      </c:pt>
                      <c:pt idx="68">
                        <c:v>471</c:v>
                      </c:pt>
                      <c:pt idx="69">
                        <c:v>1410</c:v>
                      </c:pt>
                      <c:pt idx="70">
                        <c:v>-447</c:v>
                      </c:pt>
                      <c:pt idx="71">
                        <c:v>-1367</c:v>
                      </c:pt>
                      <c:pt idx="72">
                        <c:v>485</c:v>
                      </c:pt>
                      <c:pt idx="73">
                        <c:v>1431</c:v>
                      </c:pt>
                      <c:pt idx="74">
                        <c:v>-459</c:v>
                      </c:pt>
                      <c:pt idx="75">
                        <c:v>-1385</c:v>
                      </c:pt>
                      <c:pt idx="76">
                        <c:v>499</c:v>
                      </c:pt>
                      <c:pt idx="77">
                        <c:v>1446</c:v>
                      </c:pt>
                      <c:pt idx="78">
                        <c:v>-469</c:v>
                      </c:pt>
                      <c:pt idx="79">
                        <c:v>-1398</c:v>
                      </c:pt>
                      <c:pt idx="80">
                        <c:v>502</c:v>
                      </c:pt>
                      <c:pt idx="81">
                        <c:v>1460</c:v>
                      </c:pt>
                      <c:pt idx="82">
                        <c:v>-472</c:v>
                      </c:pt>
                      <c:pt idx="83">
                        <c:v>-1408</c:v>
                      </c:pt>
                      <c:pt idx="84">
                        <c:v>509</c:v>
                      </c:pt>
                      <c:pt idx="85">
                        <c:v>1470</c:v>
                      </c:pt>
                      <c:pt idx="86">
                        <c:v>-476</c:v>
                      </c:pt>
                      <c:pt idx="87">
                        <c:v>-1414</c:v>
                      </c:pt>
                      <c:pt idx="88">
                        <c:v>516</c:v>
                      </c:pt>
                      <c:pt idx="89">
                        <c:v>1475</c:v>
                      </c:pt>
                      <c:pt idx="90">
                        <c:v>-480</c:v>
                      </c:pt>
                      <c:pt idx="91">
                        <c:v>-1419</c:v>
                      </c:pt>
                      <c:pt idx="92">
                        <c:v>520</c:v>
                      </c:pt>
                      <c:pt idx="93">
                        <c:v>1480</c:v>
                      </c:pt>
                      <c:pt idx="94">
                        <c:v>-482</c:v>
                      </c:pt>
                      <c:pt idx="95">
                        <c:v>-1423</c:v>
                      </c:pt>
                      <c:pt idx="96">
                        <c:v>516</c:v>
                      </c:pt>
                      <c:pt idx="97">
                        <c:v>1486</c:v>
                      </c:pt>
                      <c:pt idx="98">
                        <c:v>-481</c:v>
                      </c:pt>
                      <c:pt idx="99">
                        <c:v>-1427</c:v>
                      </c:pt>
                      <c:pt idx="100">
                        <c:v>518</c:v>
                      </c:pt>
                      <c:pt idx="101">
                        <c:v>1488</c:v>
                      </c:pt>
                      <c:pt idx="102">
                        <c:v>-478</c:v>
                      </c:pt>
                      <c:pt idx="103">
                        <c:v>-1428</c:v>
                      </c:pt>
                      <c:pt idx="104">
                        <c:v>504</c:v>
                      </c:pt>
                      <c:pt idx="105">
                        <c:v>1484</c:v>
                      </c:pt>
                      <c:pt idx="106">
                        <c:v>-462</c:v>
                      </c:pt>
                      <c:pt idx="107">
                        <c:v>-1417</c:v>
                      </c:pt>
                      <c:pt idx="108">
                        <c:v>496</c:v>
                      </c:pt>
                      <c:pt idx="109">
                        <c:v>1466</c:v>
                      </c:pt>
                      <c:pt idx="110">
                        <c:v>-461</c:v>
                      </c:pt>
                      <c:pt idx="111">
                        <c:v>-1401</c:v>
                      </c:pt>
                      <c:pt idx="112">
                        <c:v>496</c:v>
                      </c:pt>
                      <c:pt idx="113">
                        <c:v>1448</c:v>
                      </c:pt>
                      <c:pt idx="114">
                        <c:v>-460</c:v>
                      </c:pt>
                      <c:pt idx="115">
                        <c:v>-1385</c:v>
                      </c:pt>
                      <c:pt idx="116">
                        <c:v>496</c:v>
                      </c:pt>
                      <c:pt idx="117">
                        <c:v>1415</c:v>
                      </c:pt>
                      <c:pt idx="118">
                        <c:v>-468</c:v>
                      </c:pt>
                      <c:pt idx="119">
                        <c:v>-1319</c:v>
                      </c:pt>
                      <c:pt idx="120">
                        <c:v>473</c:v>
                      </c:pt>
                      <c:pt idx="121">
                        <c:v>1299</c:v>
                      </c:pt>
                      <c:pt idx="122">
                        <c:v>-421</c:v>
                      </c:pt>
                      <c:pt idx="123">
                        <c:v>-1181</c:v>
                      </c:pt>
                      <c:pt idx="124">
                        <c:v>410</c:v>
                      </c:pt>
                      <c:pt idx="125">
                        <c:v>1120</c:v>
                      </c:pt>
                      <c:pt idx="126">
                        <c:v>-359</c:v>
                      </c:pt>
                      <c:pt idx="127">
                        <c:v>-1000</c:v>
                      </c:pt>
                      <c:pt idx="128">
                        <c:v>356</c:v>
                      </c:pt>
                      <c:pt idx="129">
                        <c:v>931</c:v>
                      </c:pt>
                      <c:pt idx="130">
                        <c:v>-303</c:v>
                      </c:pt>
                      <c:pt idx="131">
                        <c:v>-817</c:v>
                      </c:pt>
                      <c:pt idx="132">
                        <c:v>303</c:v>
                      </c:pt>
                      <c:pt idx="133">
                        <c:v>749</c:v>
                      </c:pt>
                      <c:pt idx="134">
                        <c:v>-249</c:v>
                      </c:pt>
                      <c:pt idx="135">
                        <c:v>-644</c:v>
                      </c:pt>
                      <c:pt idx="136">
                        <c:v>254</c:v>
                      </c:pt>
                      <c:pt idx="137">
                        <c:v>588</c:v>
                      </c:pt>
                      <c:pt idx="138">
                        <c:v>-206</c:v>
                      </c:pt>
                      <c:pt idx="139">
                        <c:v>-493</c:v>
                      </c:pt>
                      <c:pt idx="140">
                        <c:v>211</c:v>
                      </c:pt>
                      <c:pt idx="141">
                        <c:v>448</c:v>
                      </c:pt>
                      <c:pt idx="142">
                        <c:v>-172</c:v>
                      </c:pt>
                      <c:pt idx="143">
                        <c:v>-362</c:v>
                      </c:pt>
                      <c:pt idx="144">
                        <c:v>175</c:v>
                      </c:pt>
                      <c:pt idx="145">
                        <c:v>325</c:v>
                      </c:pt>
                      <c:pt idx="146">
                        <c:v>-140</c:v>
                      </c:pt>
                      <c:pt idx="147">
                        <c:v>-252</c:v>
                      </c:pt>
                      <c:pt idx="148">
                        <c:v>146</c:v>
                      </c:pt>
                      <c:pt idx="149">
                        <c:v>227</c:v>
                      </c:pt>
                      <c:pt idx="150">
                        <c:v>-110</c:v>
                      </c:pt>
                      <c:pt idx="151">
                        <c:v>-163</c:v>
                      </c:pt>
                      <c:pt idx="152">
                        <c:v>117</c:v>
                      </c:pt>
                      <c:pt idx="153">
                        <c:v>148</c:v>
                      </c:pt>
                      <c:pt idx="154">
                        <c:v>-83</c:v>
                      </c:pt>
                      <c:pt idx="155">
                        <c:v>-91</c:v>
                      </c:pt>
                      <c:pt idx="156">
                        <c:v>91</c:v>
                      </c:pt>
                      <c:pt idx="157">
                        <c:v>82</c:v>
                      </c:pt>
                      <c:pt idx="158">
                        <c:v>-60</c:v>
                      </c:pt>
                      <c:pt idx="159">
                        <c:v>-34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-162623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26241504"/>
        <c:crosses val="autoZero"/>
        <c:auto val="1"/>
        <c:lblAlgn val="ctr"/>
        <c:lblOffset val="100"/>
        <c:noMultiLvlLbl val="0"/>
      </c:catAx>
      <c:valAx>
        <c:axId val="-162624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2623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Without Abrupt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[1]ADCSamplesAnalysis!$F$2:$F$3</c:f>
              <c:strCache>
                <c:ptCount val="2"/>
                <c:pt idx="0">
                  <c:v>Without Abrupt Flow</c:v>
                </c:pt>
                <c:pt idx="1">
                  <c:v>TU_639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[1]ADCSamplesAnalysis!$F$4:$F$163</c:f>
              <c:numCache>
                <c:formatCode>General</c:formatCode>
                <c:ptCount val="160"/>
                <c:pt idx="0">
                  <c:v>-5</c:v>
                </c:pt>
                <c:pt idx="1">
                  <c:v>10</c:v>
                </c:pt>
                <c:pt idx="2">
                  <c:v>14</c:v>
                </c:pt>
                <c:pt idx="3">
                  <c:v>12</c:v>
                </c:pt>
                <c:pt idx="4">
                  <c:v>14</c:v>
                </c:pt>
                <c:pt idx="5">
                  <c:v>11</c:v>
                </c:pt>
                <c:pt idx="6">
                  <c:v>12</c:v>
                </c:pt>
                <c:pt idx="7">
                  <c:v>14</c:v>
                </c:pt>
                <c:pt idx="8">
                  <c:v>10</c:v>
                </c:pt>
                <c:pt idx="9">
                  <c:v>11</c:v>
                </c:pt>
                <c:pt idx="10">
                  <c:v>13</c:v>
                </c:pt>
                <c:pt idx="11">
                  <c:v>9</c:v>
                </c:pt>
                <c:pt idx="12">
                  <c:v>11</c:v>
                </c:pt>
                <c:pt idx="13">
                  <c:v>12</c:v>
                </c:pt>
                <c:pt idx="14">
                  <c:v>10</c:v>
                </c:pt>
                <c:pt idx="15">
                  <c:v>8</c:v>
                </c:pt>
                <c:pt idx="16">
                  <c:v>7</c:v>
                </c:pt>
                <c:pt idx="17">
                  <c:v>18</c:v>
                </c:pt>
                <c:pt idx="18">
                  <c:v>35</c:v>
                </c:pt>
                <c:pt idx="19">
                  <c:v>-26</c:v>
                </c:pt>
                <c:pt idx="20">
                  <c:v>-40</c:v>
                </c:pt>
                <c:pt idx="21">
                  <c:v>108</c:v>
                </c:pt>
                <c:pt idx="22">
                  <c:v>79</c:v>
                </c:pt>
                <c:pt idx="23">
                  <c:v>-158</c:v>
                </c:pt>
                <c:pt idx="24">
                  <c:v>-95</c:v>
                </c:pt>
                <c:pt idx="25">
                  <c:v>272</c:v>
                </c:pt>
                <c:pt idx="26">
                  <c:v>149</c:v>
                </c:pt>
                <c:pt idx="27">
                  <c:v>-329</c:v>
                </c:pt>
                <c:pt idx="28">
                  <c:v>-177</c:v>
                </c:pt>
                <c:pt idx="29">
                  <c:v>445</c:v>
                </c:pt>
                <c:pt idx="30">
                  <c:v>230</c:v>
                </c:pt>
                <c:pt idx="31">
                  <c:v>-498</c:v>
                </c:pt>
                <c:pt idx="32">
                  <c:v>-253</c:v>
                </c:pt>
                <c:pt idx="33">
                  <c:v>612</c:v>
                </c:pt>
                <c:pt idx="34">
                  <c:v>305</c:v>
                </c:pt>
                <c:pt idx="35">
                  <c:v>-662</c:v>
                </c:pt>
                <c:pt idx="36">
                  <c:v>-322</c:v>
                </c:pt>
                <c:pt idx="37">
                  <c:v>762</c:v>
                </c:pt>
                <c:pt idx="38">
                  <c:v>373</c:v>
                </c:pt>
                <c:pt idx="39">
                  <c:v>-801</c:v>
                </c:pt>
                <c:pt idx="40">
                  <c:v>-382</c:v>
                </c:pt>
                <c:pt idx="41">
                  <c:v>888</c:v>
                </c:pt>
                <c:pt idx="42">
                  <c:v>435</c:v>
                </c:pt>
                <c:pt idx="43">
                  <c:v>-920</c:v>
                </c:pt>
                <c:pt idx="44">
                  <c:v>-434</c:v>
                </c:pt>
                <c:pt idx="45">
                  <c:v>1000</c:v>
                </c:pt>
                <c:pt idx="46">
                  <c:v>483</c:v>
                </c:pt>
                <c:pt idx="47">
                  <c:v>-1021</c:v>
                </c:pt>
                <c:pt idx="48">
                  <c:v>-478</c:v>
                </c:pt>
                <c:pt idx="49">
                  <c:v>1094</c:v>
                </c:pt>
                <c:pt idx="50">
                  <c:v>522</c:v>
                </c:pt>
                <c:pt idx="51">
                  <c:v>-1104</c:v>
                </c:pt>
                <c:pt idx="52">
                  <c:v>-509</c:v>
                </c:pt>
                <c:pt idx="53">
                  <c:v>1177</c:v>
                </c:pt>
                <c:pt idx="54">
                  <c:v>550</c:v>
                </c:pt>
                <c:pt idx="55">
                  <c:v>-1175</c:v>
                </c:pt>
                <c:pt idx="56">
                  <c:v>-536</c:v>
                </c:pt>
                <c:pt idx="57">
                  <c:v>1242</c:v>
                </c:pt>
                <c:pt idx="58">
                  <c:v>575</c:v>
                </c:pt>
                <c:pt idx="59">
                  <c:v>-1230</c:v>
                </c:pt>
                <c:pt idx="60">
                  <c:v>-556</c:v>
                </c:pt>
                <c:pt idx="61">
                  <c:v>1294</c:v>
                </c:pt>
                <c:pt idx="62">
                  <c:v>592</c:v>
                </c:pt>
                <c:pt idx="63">
                  <c:v>-1273</c:v>
                </c:pt>
                <c:pt idx="64">
                  <c:v>-569</c:v>
                </c:pt>
                <c:pt idx="65">
                  <c:v>1331</c:v>
                </c:pt>
                <c:pt idx="66">
                  <c:v>602</c:v>
                </c:pt>
                <c:pt idx="67">
                  <c:v>-1299</c:v>
                </c:pt>
                <c:pt idx="68">
                  <c:v>-573</c:v>
                </c:pt>
                <c:pt idx="69">
                  <c:v>1360</c:v>
                </c:pt>
                <c:pt idx="70">
                  <c:v>606</c:v>
                </c:pt>
                <c:pt idx="71">
                  <c:v>-1323</c:v>
                </c:pt>
                <c:pt idx="72">
                  <c:v>-573</c:v>
                </c:pt>
                <c:pt idx="73">
                  <c:v>1382</c:v>
                </c:pt>
                <c:pt idx="74">
                  <c:v>610</c:v>
                </c:pt>
                <c:pt idx="75">
                  <c:v>-1345</c:v>
                </c:pt>
                <c:pt idx="76">
                  <c:v>-578</c:v>
                </c:pt>
                <c:pt idx="77">
                  <c:v>1403</c:v>
                </c:pt>
                <c:pt idx="78">
                  <c:v>615</c:v>
                </c:pt>
                <c:pt idx="79">
                  <c:v>-1361</c:v>
                </c:pt>
                <c:pt idx="80">
                  <c:v>-581</c:v>
                </c:pt>
                <c:pt idx="81">
                  <c:v>1416</c:v>
                </c:pt>
                <c:pt idx="82">
                  <c:v>618</c:v>
                </c:pt>
                <c:pt idx="83">
                  <c:v>-1372</c:v>
                </c:pt>
                <c:pt idx="84">
                  <c:v>-584</c:v>
                </c:pt>
                <c:pt idx="85">
                  <c:v>1432</c:v>
                </c:pt>
                <c:pt idx="86">
                  <c:v>620</c:v>
                </c:pt>
                <c:pt idx="87">
                  <c:v>-1376</c:v>
                </c:pt>
                <c:pt idx="88">
                  <c:v>-584</c:v>
                </c:pt>
                <c:pt idx="89">
                  <c:v>1440</c:v>
                </c:pt>
                <c:pt idx="90">
                  <c:v>617</c:v>
                </c:pt>
                <c:pt idx="91">
                  <c:v>-1377</c:v>
                </c:pt>
                <c:pt idx="92">
                  <c:v>-586</c:v>
                </c:pt>
                <c:pt idx="93">
                  <c:v>1444</c:v>
                </c:pt>
                <c:pt idx="94">
                  <c:v>624</c:v>
                </c:pt>
                <c:pt idx="95">
                  <c:v>-1388</c:v>
                </c:pt>
                <c:pt idx="96">
                  <c:v>-589</c:v>
                </c:pt>
                <c:pt idx="97">
                  <c:v>1445</c:v>
                </c:pt>
                <c:pt idx="98">
                  <c:v>626</c:v>
                </c:pt>
                <c:pt idx="99">
                  <c:v>-1393</c:v>
                </c:pt>
                <c:pt idx="100">
                  <c:v>-594</c:v>
                </c:pt>
                <c:pt idx="101">
                  <c:v>1446</c:v>
                </c:pt>
                <c:pt idx="102">
                  <c:v>634</c:v>
                </c:pt>
                <c:pt idx="103">
                  <c:v>-1389</c:v>
                </c:pt>
                <c:pt idx="104">
                  <c:v>-601</c:v>
                </c:pt>
                <c:pt idx="105">
                  <c:v>1436</c:v>
                </c:pt>
                <c:pt idx="106">
                  <c:v>636</c:v>
                </c:pt>
                <c:pt idx="107">
                  <c:v>-1374</c:v>
                </c:pt>
                <c:pt idx="108">
                  <c:v>-599</c:v>
                </c:pt>
                <c:pt idx="109">
                  <c:v>1420</c:v>
                </c:pt>
                <c:pt idx="110">
                  <c:v>632</c:v>
                </c:pt>
                <c:pt idx="111">
                  <c:v>-1359</c:v>
                </c:pt>
                <c:pt idx="112">
                  <c:v>-588</c:v>
                </c:pt>
                <c:pt idx="113">
                  <c:v>1405</c:v>
                </c:pt>
                <c:pt idx="114">
                  <c:v>621</c:v>
                </c:pt>
                <c:pt idx="115">
                  <c:v>-1346</c:v>
                </c:pt>
                <c:pt idx="116">
                  <c:v>-577</c:v>
                </c:pt>
                <c:pt idx="117">
                  <c:v>1385</c:v>
                </c:pt>
                <c:pt idx="118">
                  <c:v>592</c:v>
                </c:pt>
                <c:pt idx="119">
                  <c:v>-1309</c:v>
                </c:pt>
                <c:pt idx="120">
                  <c:v>-532</c:v>
                </c:pt>
                <c:pt idx="121">
                  <c:v>1284</c:v>
                </c:pt>
                <c:pt idx="122">
                  <c:v>542</c:v>
                </c:pt>
                <c:pt idx="123">
                  <c:v>-1179</c:v>
                </c:pt>
                <c:pt idx="124">
                  <c:v>-475</c:v>
                </c:pt>
                <c:pt idx="125">
                  <c:v>1112</c:v>
                </c:pt>
                <c:pt idx="126">
                  <c:v>464</c:v>
                </c:pt>
                <c:pt idx="127">
                  <c:v>-1005</c:v>
                </c:pt>
                <c:pt idx="128">
                  <c:v>-390</c:v>
                </c:pt>
                <c:pt idx="129">
                  <c:v>934</c:v>
                </c:pt>
                <c:pt idx="130">
                  <c:v>378</c:v>
                </c:pt>
                <c:pt idx="131">
                  <c:v>-828</c:v>
                </c:pt>
                <c:pt idx="132">
                  <c:v>-308</c:v>
                </c:pt>
                <c:pt idx="133">
                  <c:v>764</c:v>
                </c:pt>
                <c:pt idx="134">
                  <c:v>298</c:v>
                </c:pt>
                <c:pt idx="135">
                  <c:v>-661</c:v>
                </c:pt>
                <c:pt idx="136">
                  <c:v>-232</c:v>
                </c:pt>
                <c:pt idx="137">
                  <c:v>611</c:v>
                </c:pt>
                <c:pt idx="138">
                  <c:v>223</c:v>
                </c:pt>
                <c:pt idx="139">
                  <c:v>-519</c:v>
                </c:pt>
                <c:pt idx="140">
                  <c:v>-165</c:v>
                </c:pt>
                <c:pt idx="141">
                  <c:v>477</c:v>
                </c:pt>
                <c:pt idx="142">
                  <c:v>155</c:v>
                </c:pt>
                <c:pt idx="143">
                  <c:v>-393</c:v>
                </c:pt>
                <c:pt idx="144">
                  <c:v>-106</c:v>
                </c:pt>
                <c:pt idx="145">
                  <c:v>361</c:v>
                </c:pt>
                <c:pt idx="146">
                  <c:v>100</c:v>
                </c:pt>
                <c:pt idx="147">
                  <c:v>-289</c:v>
                </c:pt>
                <c:pt idx="148">
                  <c:v>-57</c:v>
                </c:pt>
                <c:pt idx="149">
                  <c:v>265</c:v>
                </c:pt>
                <c:pt idx="150">
                  <c:v>60</c:v>
                </c:pt>
                <c:pt idx="151">
                  <c:v>-203</c:v>
                </c:pt>
                <c:pt idx="152">
                  <c:v>-20</c:v>
                </c:pt>
                <c:pt idx="153">
                  <c:v>186</c:v>
                </c:pt>
                <c:pt idx="154">
                  <c:v>30</c:v>
                </c:pt>
                <c:pt idx="155">
                  <c:v>-132</c:v>
                </c:pt>
                <c:pt idx="156">
                  <c:v>8</c:v>
                </c:pt>
                <c:pt idx="157">
                  <c:v>120</c:v>
                </c:pt>
                <c:pt idx="158">
                  <c:v>5</c:v>
                </c:pt>
                <c:pt idx="159">
                  <c:v>-75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26238784"/>
        <c:axId val="-162623769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[1]ADCSamplesAnalysis!$G$2:$G$3</c15:sqref>
                        </c15:formulaRef>
                      </c:ext>
                    </c:extLst>
                    <c:strCache>
                      <c:ptCount val="2"/>
                      <c:pt idx="0">
                        <c:v>Without Abrupt Flow</c:v>
                      </c:pt>
                      <c:pt idx="1">
                        <c:v>TD_639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[1]ADCSamplesAnalysis!$G$4:$G$163</c15:sqref>
                        </c15:formulaRef>
                      </c:ext>
                    </c:extLst>
                    <c:numCache>
                      <c:formatCode>General</c:formatCode>
                      <c:ptCount val="160"/>
                      <c:pt idx="0">
                        <c:v>-1</c:v>
                      </c:pt>
                      <c:pt idx="1">
                        <c:v>12</c:v>
                      </c:pt>
                      <c:pt idx="2">
                        <c:v>13</c:v>
                      </c:pt>
                      <c:pt idx="3">
                        <c:v>14</c:v>
                      </c:pt>
                      <c:pt idx="4">
                        <c:v>14</c:v>
                      </c:pt>
                      <c:pt idx="5">
                        <c:v>11</c:v>
                      </c:pt>
                      <c:pt idx="6">
                        <c:v>14</c:v>
                      </c:pt>
                      <c:pt idx="7">
                        <c:v>11</c:v>
                      </c:pt>
                      <c:pt idx="8">
                        <c:v>11</c:v>
                      </c:pt>
                      <c:pt idx="9">
                        <c:v>13</c:v>
                      </c:pt>
                      <c:pt idx="10">
                        <c:v>10</c:v>
                      </c:pt>
                      <c:pt idx="11">
                        <c:v>10</c:v>
                      </c:pt>
                      <c:pt idx="12">
                        <c:v>13</c:v>
                      </c:pt>
                      <c:pt idx="13">
                        <c:v>10</c:v>
                      </c:pt>
                      <c:pt idx="14">
                        <c:v>10</c:v>
                      </c:pt>
                      <c:pt idx="15">
                        <c:v>7</c:v>
                      </c:pt>
                      <c:pt idx="16">
                        <c:v>9</c:v>
                      </c:pt>
                      <c:pt idx="17">
                        <c:v>30</c:v>
                      </c:pt>
                      <c:pt idx="18">
                        <c:v>19</c:v>
                      </c:pt>
                      <c:pt idx="19">
                        <c:v>-57</c:v>
                      </c:pt>
                      <c:pt idx="20">
                        <c:v>23</c:v>
                      </c:pt>
                      <c:pt idx="21">
                        <c:v>134</c:v>
                      </c:pt>
                      <c:pt idx="22">
                        <c:v>-30</c:v>
                      </c:pt>
                      <c:pt idx="23">
                        <c:v>-194</c:v>
                      </c:pt>
                      <c:pt idx="24">
                        <c:v>86</c:v>
                      </c:pt>
                      <c:pt idx="25">
                        <c:v>302</c:v>
                      </c:pt>
                      <c:pt idx="26">
                        <c:v>-91</c:v>
                      </c:pt>
                      <c:pt idx="27">
                        <c:v>-371</c:v>
                      </c:pt>
                      <c:pt idx="28">
                        <c:v>137</c:v>
                      </c:pt>
                      <c:pt idx="29">
                        <c:v>487</c:v>
                      </c:pt>
                      <c:pt idx="30">
                        <c:v>-147</c:v>
                      </c:pt>
                      <c:pt idx="31">
                        <c:v>-547</c:v>
                      </c:pt>
                      <c:pt idx="32">
                        <c:v>191</c:v>
                      </c:pt>
                      <c:pt idx="33">
                        <c:v>660</c:v>
                      </c:pt>
                      <c:pt idx="34">
                        <c:v>-199</c:v>
                      </c:pt>
                      <c:pt idx="35">
                        <c:v>-711</c:v>
                      </c:pt>
                      <c:pt idx="36">
                        <c:v>244</c:v>
                      </c:pt>
                      <c:pt idx="37">
                        <c:v>813</c:v>
                      </c:pt>
                      <c:pt idx="38">
                        <c:v>-245</c:v>
                      </c:pt>
                      <c:pt idx="39">
                        <c:v>-854</c:v>
                      </c:pt>
                      <c:pt idx="40">
                        <c:v>287</c:v>
                      </c:pt>
                      <c:pt idx="41">
                        <c:v>948</c:v>
                      </c:pt>
                      <c:pt idx="42">
                        <c:v>-283</c:v>
                      </c:pt>
                      <c:pt idx="43">
                        <c:v>-977</c:v>
                      </c:pt>
                      <c:pt idx="44">
                        <c:v>324</c:v>
                      </c:pt>
                      <c:pt idx="45">
                        <c:v>1062</c:v>
                      </c:pt>
                      <c:pt idx="46">
                        <c:v>-317</c:v>
                      </c:pt>
                      <c:pt idx="47">
                        <c:v>-1082</c:v>
                      </c:pt>
                      <c:pt idx="48">
                        <c:v>359</c:v>
                      </c:pt>
                      <c:pt idx="49">
                        <c:v>1158</c:v>
                      </c:pt>
                      <c:pt idx="50">
                        <c:v>-349</c:v>
                      </c:pt>
                      <c:pt idx="51">
                        <c:v>-1168</c:v>
                      </c:pt>
                      <c:pt idx="52">
                        <c:v>390</c:v>
                      </c:pt>
                      <c:pt idx="53">
                        <c:v>1237</c:v>
                      </c:pt>
                      <c:pt idx="54">
                        <c:v>-377</c:v>
                      </c:pt>
                      <c:pt idx="55">
                        <c:v>-1237</c:v>
                      </c:pt>
                      <c:pt idx="56">
                        <c:v>416</c:v>
                      </c:pt>
                      <c:pt idx="57">
                        <c:v>1301</c:v>
                      </c:pt>
                      <c:pt idx="58">
                        <c:v>-401</c:v>
                      </c:pt>
                      <c:pt idx="59">
                        <c:v>-1289</c:v>
                      </c:pt>
                      <c:pt idx="60">
                        <c:v>437</c:v>
                      </c:pt>
                      <c:pt idx="61">
                        <c:v>1352</c:v>
                      </c:pt>
                      <c:pt idx="62">
                        <c:v>-418</c:v>
                      </c:pt>
                      <c:pt idx="63">
                        <c:v>-1329</c:v>
                      </c:pt>
                      <c:pt idx="64">
                        <c:v>452</c:v>
                      </c:pt>
                      <c:pt idx="65">
                        <c:v>1388</c:v>
                      </c:pt>
                      <c:pt idx="66">
                        <c:v>-430</c:v>
                      </c:pt>
                      <c:pt idx="67">
                        <c:v>-1351</c:v>
                      </c:pt>
                      <c:pt idx="68">
                        <c:v>470</c:v>
                      </c:pt>
                      <c:pt idx="69">
                        <c:v>1410</c:v>
                      </c:pt>
                      <c:pt idx="70">
                        <c:v>-447</c:v>
                      </c:pt>
                      <c:pt idx="71">
                        <c:v>-1370</c:v>
                      </c:pt>
                      <c:pt idx="72">
                        <c:v>480</c:v>
                      </c:pt>
                      <c:pt idx="73">
                        <c:v>1432</c:v>
                      </c:pt>
                      <c:pt idx="74">
                        <c:v>-457</c:v>
                      </c:pt>
                      <c:pt idx="75">
                        <c:v>-1387</c:v>
                      </c:pt>
                      <c:pt idx="76">
                        <c:v>493</c:v>
                      </c:pt>
                      <c:pt idx="77">
                        <c:v>1447</c:v>
                      </c:pt>
                      <c:pt idx="78">
                        <c:v>-466</c:v>
                      </c:pt>
                      <c:pt idx="79">
                        <c:v>-1402</c:v>
                      </c:pt>
                      <c:pt idx="80">
                        <c:v>502</c:v>
                      </c:pt>
                      <c:pt idx="81">
                        <c:v>1458</c:v>
                      </c:pt>
                      <c:pt idx="82">
                        <c:v>-473</c:v>
                      </c:pt>
                      <c:pt idx="83">
                        <c:v>-1409</c:v>
                      </c:pt>
                      <c:pt idx="84">
                        <c:v>507</c:v>
                      </c:pt>
                      <c:pt idx="85">
                        <c:v>1468</c:v>
                      </c:pt>
                      <c:pt idx="86">
                        <c:v>-475</c:v>
                      </c:pt>
                      <c:pt idx="87">
                        <c:v>-1415</c:v>
                      </c:pt>
                      <c:pt idx="88">
                        <c:v>510</c:v>
                      </c:pt>
                      <c:pt idx="89">
                        <c:v>1474</c:v>
                      </c:pt>
                      <c:pt idx="90">
                        <c:v>-475</c:v>
                      </c:pt>
                      <c:pt idx="91">
                        <c:v>-1421</c:v>
                      </c:pt>
                      <c:pt idx="92">
                        <c:v>514</c:v>
                      </c:pt>
                      <c:pt idx="93">
                        <c:v>1480</c:v>
                      </c:pt>
                      <c:pt idx="94">
                        <c:v>-479</c:v>
                      </c:pt>
                      <c:pt idx="95">
                        <c:v>-1425</c:v>
                      </c:pt>
                      <c:pt idx="96">
                        <c:v>515</c:v>
                      </c:pt>
                      <c:pt idx="97">
                        <c:v>1484</c:v>
                      </c:pt>
                      <c:pt idx="98">
                        <c:v>-482</c:v>
                      </c:pt>
                      <c:pt idx="99">
                        <c:v>-1429</c:v>
                      </c:pt>
                      <c:pt idx="100">
                        <c:v>512</c:v>
                      </c:pt>
                      <c:pt idx="101">
                        <c:v>1487</c:v>
                      </c:pt>
                      <c:pt idx="102">
                        <c:v>-476</c:v>
                      </c:pt>
                      <c:pt idx="103">
                        <c:v>-1430</c:v>
                      </c:pt>
                      <c:pt idx="104">
                        <c:v>499</c:v>
                      </c:pt>
                      <c:pt idx="105">
                        <c:v>1487</c:v>
                      </c:pt>
                      <c:pt idx="106">
                        <c:v>-461</c:v>
                      </c:pt>
                      <c:pt idx="107">
                        <c:v>-1419</c:v>
                      </c:pt>
                      <c:pt idx="108">
                        <c:v>494</c:v>
                      </c:pt>
                      <c:pt idx="109">
                        <c:v>1466</c:v>
                      </c:pt>
                      <c:pt idx="110">
                        <c:v>-458</c:v>
                      </c:pt>
                      <c:pt idx="111">
                        <c:v>-1403</c:v>
                      </c:pt>
                      <c:pt idx="112">
                        <c:v>493</c:v>
                      </c:pt>
                      <c:pt idx="113">
                        <c:v>1448</c:v>
                      </c:pt>
                      <c:pt idx="114">
                        <c:v>-457</c:v>
                      </c:pt>
                      <c:pt idx="115">
                        <c:v>-1386</c:v>
                      </c:pt>
                      <c:pt idx="116">
                        <c:v>491</c:v>
                      </c:pt>
                      <c:pt idx="117">
                        <c:v>1415</c:v>
                      </c:pt>
                      <c:pt idx="118">
                        <c:v>-465</c:v>
                      </c:pt>
                      <c:pt idx="119">
                        <c:v>-1321</c:v>
                      </c:pt>
                      <c:pt idx="120">
                        <c:v>470</c:v>
                      </c:pt>
                      <c:pt idx="121">
                        <c:v>1300</c:v>
                      </c:pt>
                      <c:pt idx="122">
                        <c:v>-418</c:v>
                      </c:pt>
                      <c:pt idx="123">
                        <c:v>-1184</c:v>
                      </c:pt>
                      <c:pt idx="124">
                        <c:v>406</c:v>
                      </c:pt>
                      <c:pt idx="125">
                        <c:v>1122</c:v>
                      </c:pt>
                      <c:pt idx="126">
                        <c:v>-358</c:v>
                      </c:pt>
                      <c:pt idx="127">
                        <c:v>-1000</c:v>
                      </c:pt>
                      <c:pt idx="128">
                        <c:v>354</c:v>
                      </c:pt>
                      <c:pt idx="129">
                        <c:v>930</c:v>
                      </c:pt>
                      <c:pt idx="130">
                        <c:v>-301</c:v>
                      </c:pt>
                      <c:pt idx="131">
                        <c:v>-817</c:v>
                      </c:pt>
                      <c:pt idx="132">
                        <c:v>300</c:v>
                      </c:pt>
                      <c:pt idx="133">
                        <c:v>749</c:v>
                      </c:pt>
                      <c:pt idx="134">
                        <c:v>-247</c:v>
                      </c:pt>
                      <c:pt idx="135">
                        <c:v>-644</c:v>
                      </c:pt>
                      <c:pt idx="136">
                        <c:v>251</c:v>
                      </c:pt>
                      <c:pt idx="137">
                        <c:v>586</c:v>
                      </c:pt>
                      <c:pt idx="138">
                        <c:v>-205</c:v>
                      </c:pt>
                      <c:pt idx="139">
                        <c:v>-494</c:v>
                      </c:pt>
                      <c:pt idx="140">
                        <c:v>209</c:v>
                      </c:pt>
                      <c:pt idx="141">
                        <c:v>445</c:v>
                      </c:pt>
                      <c:pt idx="142">
                        <c:v>-168</c:v>
                      </c:pt>
                      <c:pt idx="143">
                        <c:v>-363</c:v>
                      </c:pt>
                      <c:pt idx="144">
                        <c:v>174</c:v>
                      </c:pt>
                      <c:pt idx="145">
                        <c:v>324</c:v>
                      </c:pt>
                      <c:pt idx="146">
                        <c:v>-139</c:v>
                      </c:pt>
                      <c:pt idx="147">
                        <c:v>-251</c:v>
                      </c:pt>
                      <c:pt idx="148">
                        <c:v>144</c:v>
                      </c:pt>
                      <c:pt idx="149">
                        <c:v>226</c:v>
                      </c:pt>
                      <c:pt idx="150">
                        <c:v>-110</c:v>
                      </c:pt>
                      <c:pt idx="151">
                        <c:v>-164</c:v>
                      </c:pt>
                      <c:pt idx="152">
                        <c:v>114</c:v>
                      </c:pt>
                      <c:pt idx="153">
                        <c:v>147</c:v>
                      </c:pt>
                      <c:pt idx="154">
                        <c:v>-81</c:v>
                      </c:pt>
                      <c:pt idx="155">
                        <c:v>-92</c:v>
                      </c:pt>
                      <c:pt idx="156">
                        <c:v>88</c:v>
                      </c:pt>
                      <c:pt idx="157">
                        <c:v>84</c:v>
                      </c:pt>
                      <c:pt idx="158">
                        <c:v>-58</c:v>
                      </c:pt>
                      <c:pt idx="159">
                        <c:v>-35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-162623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26237696"/>
        <c:crosses val="autoZero"/>
        <c:auto val="1"/>
        <c:lblAlgn val="ctr"/>
        <c:lblOffset val="100"/>
        <c:noMultiLvlLbl val="0"/>
      </c:catAx>
      <c:valAx>
        <c:axId val="-162623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2623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185737</xdr:rowOff>
    </xdr:from>
    <xdr:to>
      <xdr:col>9</xdr:col>
      <xdr:colOff>304799</xdr:colOff>
      <xdr:row>36</xdr:row>
      <xdr:rowOff>71437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133350</xdr:colOff>
      <xdr:row>22</xdr:row>
      <xdr:rowOff>71437</xdr:rowOff>
    </xdr:from>
    <xdr:to>
      <xdr:col>19</xdr:col>
      <xdr:colOff>495299</xdr:colOff>
      <xdr:row>36</xdr:row>
      <xdr:rowOff>147637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45699\Downloads\InterpretedMU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ponse-Data"/>
      <sheetName val="ADC Data"/>
      <sheetName val="Sheet1"/>
      <sheetName val="ADCSamplesAnalysis"/>
    </sheetNames>
    <sheetDataSet>
      <sheetData sheetId="0"/>
      <sheetData sheetId="1"/>
      <sheetData sheetId="2"/>
      <sheetData sheetId="3">
        <row r="2">
          <cell r="A2" t="str">
            <v>With Abrupt Flow</v>
          </cell>
          <cell r="F2" t="str">
            <v>Without Abrupt Flow</v>
          </cell>
        </row>
        <row r="3">
          <cell r="A3" t="str">
            <v>TU_637</v>
          </cell>
          <cell r="B3" t="str">
            <v>TD_637</v>
          </cell>
          <cell r="F3" t="str">
            <v>TU_639</v>
          </cell>
          <cell r="G3" t="str">
            <v>TD_639</v>
          </cell>
        </row>
        <row r="4">
          <cell r="A4">
            <v>12</v>
          </cell>
          <cell r="B4">
            <v>8</v>
          </cell>
          <cell r="F4">
            <v>-5</v>
          </cell>
          <cell r="G4">
            <v>-1</v>
          </cell>
        </row>
        <row r="5">
          <cell r="A5">
            <v>13</v>
          </cell>
          <cell r="B5">
            <v>13</v>
          </cell>
          <cell r="F5">
            <v>10</v>
          </cell>
          <cell r="G5">
            <v>12</v>
          </cell>
        </row>
        <row r="6">
          <cell r="A6">
            <v>13</v>
          </cell>
          <cell r="B6">
            <v>13</v>
          </cell>
          <cell r="F6">
            <v>14</v>
          </cell>
          <cell r="G6">
            <v>13</v>
          </cell>
        </row>
        <row r="7">
          <cell r="A7">
            <v>14</v>
          </cell>
          <cell r="B7">
            <v>15</v>
          </cell>
          <cell r="F7">
            <v>12</v>
          </cell>
          <cell r="G7">
            <v>14</v>
          </cell>
        </row>
        <row r="8">
          <cell r="A8">
            <v>10</v>
          </cell>
          <cell r="B8">
            <v>11</v>
          </cell>
          <cell r="F8">
            <v>14</v>
          </cell>
          <cell r="G8">
            <v>14</v>
          </cell>
        </row>
        <row r="9">
          <cell r="A9">
            <v>13</v>
          </cell>
          <cell r="B9">
            <v>12</v>
          </cell>
          <cell r="F9">
            <v>11</v>
          </cell>
          <cell r="G9">
            <v>11</v>
          </cell>
        </row>
        <row r="10">
          <cell r="A10">
            <v>12</v>
          </cell>
          <cell r="B10">
            <v>14</v>
          </cell>
          <cell r="F10">
            <v>12</v>
          </cell>
          <cell r="G10">
            <v>14</v>
          </cell>
        </row>
        <row r="11">
          <cell r="A11">
            <v>11</v>
          </cell>
          <cell r="B11">
            <v>11</v>
          </cell>
          <cell r="F11">
            <v>14</v>
          </cell>
          <cell r="G11">
            <v>11</v>
          </cell>
        </row>
        <row r="12">
          <cell r="A12">
            <v>13</v>
          </cell>
          <cell r="B12">
            <v>13</v>
          </cell>
          <cell r="F12">
            <v>10</v>
          </cell>
          <cell r="G12">
            <v>11</v>
          </cell>
        </row>
        <row r="13">
          <cell r="A13">
            <v>9</v>
          </cell>
          <cell r="B13">
            <v>11</v>
          </cell>
          <cell r="F13">
            <v>11</v>
          </cell>
          <cell r="G13">
            <v>13</v>
          </cell>
        </row>
        <row r="14">
          <cell r="A14">
            <v>11</v>
          </cell>
          <cell r="B14">
            <v>10</v>
          </cell>
          <cell r="F14">
            <v>13</v>
          </cell>
          <cell r="G14">
            <v>10</v>
          </cell>
        </row>
        <row r="15">
          <cell r="A15">
            <v>13</v>
          </cell>
          <cell r="B15">
            <v>11</v>
          </cell>
          <cell r="F15">
            <v>9</v>
          </cell>
          <cell r="G15">
            <v>10</v>
          </cell>
        </row>
        <row r="16">
          <cell r="A16">
            <v>10</v>
          </cell>
          <cell r="B16">
            <v>11</v>
          </cell>
          <cell r="F16">
            <v>11</v>
          </cell>
          <cell r="G16">
            <v>13</v>
          </cell>
        </row>
        <row r="17">
          <cell r="A17">
            <v>11</v>
          </cell>
          <cell r="B17">
            <v>10</v>
          </cell>
          <cell r="F17">
            <v>12</v>
          </cell>
          <cell r="G17">
            <v>10</v>
          </cell>
        </row>
        <row r="18">
          <cell r="A18">
            <v>14</v>
          </cell>
          <cell r="B18">
            <v>11</v>
          </cell>
          <cell r="F18">
            <v>10</v>
          </cell>
          <cell r="G18">
            <v>10</v>
          </cell>
        </row>
        <row r="19">
          <cell r="A19">
            <v>5</v>
          </cell>
          <cell r="B19">
            <v>7</v>
          </cell>
          <cell r="F19">
            <v>8</v>
          </cell>
          <cell r="G19">
            <v>7</v>
          </cell>
        </row>
        <row r="20">
          <cell r="A20">
            <v>0</v>
          </cell>
          <cell r="B20">
            <v>6</v>
          </cell>
          <cell r="F20">
            <v>7</v>
          </cell>
          <cell r="G20">
            <v>9</v>
          </cell>
        </row>
        <row r="21">
          <cell r="A21">
            <v>15</v>
          </cell>
          <cell r="B21">
            <v>29</v>
          </cell>
          <cell r="F21">
            <v>18</v>
          </cell>
          <cell r="G21">
            <v>30</v>
          </cell>
        </row>
        <row r="22">
          <cell r="A22">
            <v>36</v>
          </cell>
          <cell r="B22">
            <v>17</v>
          </cell>
          <cell r="F22">
            <v>35</v>
          </cell>
          <cell r="G22">
            <v>19</v>
          </cell>
        </row>
        <row r="23">
          <cell r="A23">
            <v>-26</v>
          </cell>
          <cell r="B23">
            <v>-56</v>
          </cell>
          <cell r="F23">
            <v>-26</v>
          </cell>
          <cell r="G23">
            <v>-57</v>
          </cell>
        </row>
        <row r="24">
          <cell r="A24">
            <v>-40</v>
          </cell>
          <cell r="B24">
            <v>24</v>
          </cell>
          <cell r="F24">
            <v>-40</v>
          </cell>
          <cell r="G24">
            <v>23</v>
          </cell>
        </row>
        <row r="25">
          <cell r="A25">
            <v>107</v>
          </cell>
          <cell r="B25">
            <v>133</v>
          </cell>
          <cell r="F25">
            <v>108</v>
          </cell>
          <cell r="G25">
            <v>134</v>
          </cell>
        </row>
        <row r="26">
          <cell r="A26">
            <v>77</v>
          </cell>
          <cell r="B26">
            <v>-30</v>
          </cell>
          <cell r="F26">
            <v>79</v>
          </cell>
          <cell r="G26">
            <v>-30</v>
          </cell>
        </row>
        <row r="27">
          <cell r="A27">
            <v>-160</v>
          </cell>
          <cell r="B27">
            <v>-193</v>
          </cell>
          <cell r="F27">
            <v>-158</v>
          </cell>
          <cell r="G27">
            <v>-194</v>
          </cell>
        </row>
        <row r="28">
          <cell r="A28">
            <v>-96</v>
          </cell>
          <cell r="B28">
            <v>85</v>
          </cell>
          <cell r="F28">
            <v>-95</v>
          </cell>
          <cell r="G28">
            <v>86</v>
          </cell>
        </row>
        <row r="29">
          <cell r="A29">
            <v>270</v>
          </cell>
          <cell r="B29">
            <v>301</v>
          </cell>
          <cell r="F29">
            <v>272</v>
          </cell>
          <cell r="G29">
            <v>302</v>
          </cell>
        </row>
        <row r="30">
          <cell r="A30">
            <v>147</v>
          </cell>
          <cell r="B30">
            <v>-93</v>
          </cell>
          <cell r="F30">
            <v>149</v>
          </cell>
          <cell r="G30">
            <v>-91</v>
          </cell>
        </row>
        <row r="31">
          <cell r="A31">
            <v>-330</v>
          </cell>
          <cell r="B31">
            <v>-371</v>
          </cell>
          <cell r="F31">
            <v>-329</v>
          </cell>
          <cell r="G31">
            <v>-371</v>
          </cell>
        </row>
        <row r="32">
          <cell r="A32">
            <v>-177</v>
          </cell>
          <cell r="B32">
            <v>137</v>
          </cell>
          <cell r="F32">
            <v>-177</v>
          </cell>
          <cell r="G32">
            <v>137</v>
          </cell>
        </row>
        <row r="33">
          <cell r="A33">
            <v>445</v>
          </cell>
          <cell r="B33">
            <v>486</v>
          </cell>
          <cell r="F33">
            <v>445</v>
          </cell>
          <cell r="G33">
            <v>487</v>
          </cell>
        </row>
        <row r="34">
          <cell r="A34">
            <v>231</v>
          </cell>
          <cell r="B34">
            <v>-147</v>
          </cell>
          <cell r="F34">
            <v>230</v>
          </cell>
          <cell r="G34">
            <v>-147</v>
          </cell>
        </row>
        <row r="35">
          <cell r="A35">
            <v>-500</v>
          </cell>
          <cell r="B35">
            <v>-546</v>
          </cell>
          <cell r="F35">
            <v>-498</v>
          </cell>
          <cell r="G35">
            <v>-547</v>
          </cell>
        </row>
        <row r="36">
          <cell r="A36">
            <v>-253</v>
          </cell>
          <cell r="B36">
            <v>192</v>
          </cell>
          <cell r="F36">
            <v>-253</v>
          </cell>
          <cell r="G36">
            <v>191</v>
          </cell>
        </row>
        <row r="37">
          <cell r="A37">
            <v>612</v>
          </cell>
          <cell r="B37">
            <v>659</v>
          </cell>
          <cell r="F37">
            <v>612</v>
          </cell>
          <cell r="G37">
            <v>660</v>
          </cell>
        </row>
        <row r="38">
          <cell r="A38">
            <v>305</v>
          </cell>
          <cell r="B38">
            <v>-203</v>
          </cell>
          <cell r="F38">
            <v>305</v>
          </cell>
          <cell r="G38">
            <v>-199</v>
          </cell>
        </row>
        <row r="39">
          <cell r="A39">
            <v>-661</v>
          </cell>
          <cell r="B39">
            <v>-710</v>
          </cell>
          <cell r="F39">
            <v>-662</v>
          </cell>
          <cell r="G39">
            <v>-711</v>
          </cell>
        </row>
        <row r="40">
          <cell r="A40">
            <v>-321</v>
          </cell>
          <cell r="B40">
            <v>245</v>
          </cell>
          <cell r="F40">
            <v>-322</v>
          </cell>
          <cell r="G40">
            <v>244</v>
          </cell>
        </row>
        <row r="41">
          <cell r="A41">
            <v>762</v>
          </cell>
          <cell r="B41">
            <v>812</v>
          </cell>
          <cell r="F41">
            <v>762</v>
          </cell>
          <cell r="G41">
            <v>813</v>
          </cell>
        </row>
        <row r="42">
          <cell r="A42">
            <v>373</v>
          </cell>
          <cell r="B42">
            <v>-247</v>
          </cell>
          <cell r="F42">
            <v>373</v>
          </cell>
          <cell r="G42">
            <v>-245</v>
          </cell>
        </row>
        <row r="43">
          <cell r="A43">
            <v>-800</v>
          </cell>
          <cell r="B43">
            <v>-853</v>
          </cell>
          <cell r="F43">
            <v>-801</v>
          </cell>
          <cell r="G43">
            <v>-854</v>
          </cell>
        </row>
        <row r="44">
          <cell r="A44">
            <v>-381</v>
          </cell>
          <cell r="B44">
            <v>288</v>
          </cell>
          <cell r="F44">
            <v>-382</v>
          </cell>
          <cell r="G44">
            <v>287</v>
          </cell>
        </row>
        <row r="45">
          <cell r="A45">
            <v>889</v>
          </cell>
          <cell r="B45">
            <v>947</v>
          </cell>
          <cell r="F45">
            <v>888</v>
          </cell>
          <cell r="G45">
            <v>948</v>
          </cell>
        </row>
        <row r="46">
          <cell r="A46">
            <v>431</v>
          </cell>
          <cell r="B46">
            <v>-287</v>
          </cell>
          <cell r="F46">
            <v>435</v>
          </cell>
          <cell r="G46">
            <v>-283</v>
          </cell>
        </row>
        <row r="47">
          <cell r="A47">
            <v>-921</v>
          </cell>
          <cell r="B47">
            <v>-976</v>
          </cell>
          <cell r="F47">
            <v>-920</v>
          </cell>
          <cell r="G47">
            <v>-977</v>
          </cell>
        </row>
        <row r="48">
          <cell r="A48">
            <v>-432</v>
          </cell>
          <cell r="B48">
            <v>326</v>
          </cell>
          <cell r="F48">
            <v>-434</v>
          </cell>
          <cell r="G48">
            <v>324</v>
          </cell>
        </row>
        <row r="49">
          <cell r="A49">
            <v>1001</v>
          </cell>
          <cell r="B49">
            <v>1061</v>
          </cell>
          <cell r="F49">
            <v>1000</v>
          </cell>
          <cell r="G49">
            <v>1062</v>
          </cell>
        </row>
        <row r="50">
          <cell r="A50">
            <v>481</v>
          </cell>
          <cell r="B50">
            <v>-319</v>
          </cell>
          <cell r="F50">
            <v>483</v>
          </cell>
          <cell r="G50">
            <v>-317</v>
          </cell>
        </row>
        <row r="51">
          <cell r="A51">
            <v>-1022</v>
          </cell>
          <cell r="B51">
            <v>-1082</v>
          </cell>
          <cell r="F51">
            <v>-1021</v>
          </cell>
          <cell r="G51">
            <v>-1082</v>
          </cell>
        </row>
        <row r="52">
          <cell r="A52">
            <v>-476</v>
          </cell>
          <cell r="B52">
            <v>360</v>
          </cell>
          <cell r="F52">
            <v>-478</v>
          </cell>
          <cell r="G52">
            <v>359</v>
          </cell>
        </row>
        <row r="53">
          <cell r="A53">
            <v>1096</v>
          </cell>
          <cell r="B53">
            <v>1158</v>
          </cell>
          <cell r="F53">
            <v>1094</v>
          </cell>
          <cell r="G53">
            <v>1158</v>
          </cell>
        </row>
        <row r="54">
          <cell r="A54">
            <v>519</v>
          </cell>
          <cell r="B54">
            <v>-350</v>
          </cell>
          <cell r="F54">
            <v>522</v>
          </cell>
          <cell r="G54">
            <v>-349</v>
          </cell>
        </row>
        <row r="55">
          <cell r="A55">
            <v>-1107</v>
          </cell>
          <cell r="B55">
            <v>-1167</v>
          </cell>
          <cell r="F55">
            <v>-1104</v>
          </cell>
          <cell r="G55">
            <v>-1168</v>
          </cell>
        </row>
        <row r="56">
          <cell r="A56">
            <v>-507</v>
          </cell>
          <cell r="B56">
            <v>395</v>
          </cell>
          <cell r="F56">
            <v>-509</v>
          </cell>
          <cell r="G56">
            <v>390</v>
          </cell>
        </row>
        <row r="57">
          <cell r="A57">
            <v>1177</v>
          </cell>
          <cell r="B57">
            <v>1236</v>
          </cell>
          <cell r="F57">
            <v>1177</v>
          </cell>
          <cell r="G57">
            <v>1237</v>
          </cell>
        </row>
        <row r="58">
          <cell r="A58">
            <v>548</v>
          </cell>
          <cell r="B58">
            <v>-379</v>
          </cell>
          <cell r="F58">
            <v>550</v>
          </cell>
          <cell r="G58">
            <v>-377</v>
          </cell>
        </row>
        <row r="59">
          <cell r="A59">
            <v>-1177</v>
          </cell>
          <cell r="B59">
            <v>-1235</v>
          </cell>
          <cell r="F59">
            <v>-1175</v>
          </cell>
          <cell r="G59">
            <v>-1237</v>
          </cell>
        </row>
        <row r="60">
          <cell r="A60">
            <v>-533</v>
          </cell>
          <cell r="B60">
            <v>419</v>
          </cell>
          <cell r="F60">
            <v>-536</v>
          </cell>
          <cell r="G60">
            <v>416</v>
          </cell>
        </row>
        <row r="61">
          <cell r="A61">
            <v>1244</v>
          </cell>
          <cell r="B61">
            <v>1299</v>
          </cell>
          <cell r="F61">
            <v>1242</v>
          </cell>
          <cell r="G61">
            <v>1301</v>
          </cell>
        </row>
        <row r="62">
          <cell r="A62">
            <v>570</v>
          </cell>
          <cell r="B62">
            <v>-402</v>
          </cell>
          <cell r="F62">
            <v>575</v>
          </cell>
          <cell r="G62">
            <v>-401</v>
          </cell>
        </row>
        <row r="63">
          <cell r="A63">
            <v>-1233</v>
          </cell>
          <cell r="B63">
            <v>-1288</v>
          </cell>
          <cell r="F63">
            <v>-1230</v>
          </cell>
          <cell r="G63">
            <v>-1289</v>
          </cell>
        </row>
        <row r="64">
          <cell r="A64">
            <v>-552</v>
          </cell>
          <cell r="B64">
            <v>442</v>
          </cell>
          <cell r="F64">
            <v>-556</v>
          </cell>
          <cell r="G64">
            <v>437</v>
          </cell>
        </row>
        <row r="65">
          <cell r="A65">
            <v>1294</v>
          </cell>
          <cell r="B65">
            <v>1350</v>
          </cell>
          <cell r="F65">
            <v>1294</v>
          </cell>
          <cell r="G65">
            <v>1352</v>
          </cell>
        </row>
        <row r="66">
          <cell r="A66">
            <v>587</v>
          </cell>
          <cell r="B66">
            <v>-422</v>
          </cell>
          <cell r="F66">
            <v>592</v>
          </cell>
          <cell r="G66">
            <v>-418</v>
          </cell>
        </row>
        <row r="67">
          <cell r="A67">
            <v>-1275</v>
          </cell>
          <cell r="B67">
            <v>-1327</v>
          </cell>
          <cell r="F67">
            <v>-1273</v>
          </cell>
          <cell r="G67">
            <v>-1329</v>
          </cell>
        </row>
        <row r="68">
          <cell r="A68">
            <v>-566</v>
          </cell>
          <cell r="B68">
            <v>457</v>
          </cell>
          <cell r="F68">
            <v>-569</v>
          </cell>
          <cell r="G68">
            <v>452</v>
          </cell>
        </row>
        <row r="69">
          <cell r="A69">
            <v>1334</v>
          </cell>
          <cell r="B69">
            <v>1386</v>
          </cell>
          <cell r="F69">
            <v>1331</v>
          </cell>
          <cell r="G69">
            <v>1388</v>
          </cell>
        </row>
        <row r="70">
          <cell r="A70">
            <v>600</v>
          </cell>
          <cell r="B70">
            <v>-434</v>
          </cell>
          <cell r="F70">
            <v>602</v>
          </cell>
          <cell r="G70">
            <v>-430</v>
          </cell>
        </row>
        <row r="71">
          <cell r="A71">
            <v>-1302</v>
          </cell>
          <cell r="B71">
            <v>-1349</v>
          </cell>
          <cell r="F71">
            <v>-1299</v>
          </cell>
          <cell r="G71">
            <v>-1351</v>
          </cell>
        </row>
        <row r="72">
          <cell r="A72">
            <v>-571</v>
          </cell>
          <cell r="B72">
            <v>471</v>
          </cell>
          <cell r="F72">
            <v>-573</v>
          </cell>
          <cell r="G72">
            <v>470</v>
          </cell>
        </row>
        <row r="73">
          <cell r="A73">
            <v>1358</v>
          </cell>
          <cell r="B73">
            <v>1410</v>
          </cell>
          <cell r="F73">
            <v>1360</v>
          </cell>
          <cell r="G73">
            <v>1410</v>
          </cell>
        </row>
        <row r="74">
          <cell r="A74">
            <v>603</v>
          </cell>
          <cell r="B74">
            <v>-447</v>
          </cell>
          <cell r="F74">
            <v>606</v>
          </cell>
          <cell r="G74">
            <v>-447</v>
          </cell>
        </row>
        <row r="75">
          <cell r="A75">
            <v>-1326</v>
          </cell>
          <cell r="B75">
            <v>-1367</v>
          </cell>
          <cell r="F75">
            <v>-1323</v>
          </cell>
          <cell r="G75">
            <v>-1370</v>
          </cell>
        </row>
        <row r="76">
          <cell r="A76">
            <v>-572</v>
          </cell>
          <cell r="B76">
            <v>485</v>
          </cell>
          <cell r="F76">
            <v>-573</v>
          </cell>
          <cell r="G76">
            <v>480</v>
          </cell>
        </row>
        <row r="77">
          <cell r="A77">
            <v>1385</v>
          </cell>
          <cell r="B77">
            <v>1431</v>
          </cell>
          <cell r="F77">
            <v>1382</v>
          </cell>
          <cell r="G77">
            <v>1432</v>
          </cell>
        </row>
        <row r="78">
          <cell r="A78">
            <v>606</v>
          </cell>
          <cell r="B78">
            <v>-459</v>
          </cell>
          <cell r="F78">
            <v>610</v>
          </cell>
          <cell r="G78">
            <v>-457</v>
          </cell>
        </row>
        <row r="79">
          <cell r="A79">
            <v>-1348</v>
          </cell>
          <cell r="B79">
            <v>-1385</v>
          </cell>
          <cell r="F79">
            <v>-1345</v>
          </cell>
          <cell r="G79">
            <v>-1387</v>
          </cell>
        </row>
        <row r="80">
          <cell r="A80">
            <v>-575</v>
          </cell>
          <cell r="B80">
            <v>499</v>
          </cell>
          <cell r="F80">
            <v>-578</v>
          </cell>
          <cell r="G80">
            <v>493</v>
          </cell>
        </row>
        <row r="81">
          <cell r="A81">
            <v>1404</v>
          </cell>
          <cell r="B81">
            <v>1446</v>
          </cell>
          <cell r="F81">
            <v>1403</v>
          </cell>
          <cell r="G81">
            <v>1447</v>
          </cell>
        </row>
        <row r="82">
          <cell r="A82">
            <v>611</v>
          </cell>
          <cell r="B82">
            <v>-469</v>
          </cell>
          <cell r="F82">
            <v>615</v>
          </cell>
          <cell r="G82">
            <v>-466</v>
          </cell>
        </row>
        <row r="83">
          <cell r="A83">
            <v>-1364</v>
          </cell>
          <cell r="B83">
            <v>-1398</v>
          </cell>
          <cell r="F83">
            <v>-1361</v>
          </cell>
          <cell r="G83">
            <v>-1402</v>
          </cell>
        </row>
        <row r="84">
          <cell r="A84">
            <v>-578</v>
          </cell>
          <cell r="B84">
            <v>502</v>
          </cell>
          <cell r="F84">
            <v>-581</v>
          </cell>
          <cell r="G84">
            <v>502</v>
          </cell>
        </row>
        <row r="85">
          <cell r="A85">
            <v>1420</v>
          </cell>
          <cell r="B85">
            <v>1460</v>
          </cell>
          <cell r="F85">
            <v>1416</v>
          </cell>
          <cell r="G85">
            <v>1458</v>
          </cell>
        </row>
        <row r="86">
          <cell r="A86">
            <v>615</v>
          </cell>
          <cell r="B86">
            <v>-472</v>
          </cell>
          <cell r="F86">
            <v>618</v>
          </cell>
          <cell r="G86">
            <v>-473</v>
          </cell>
        </row>
        <row r="87">
          <cell r="A87">
            <v>-1374</v>
          </cell>
          <cell r="B87">
            <v>-1408</v>
          </cell>
          <cell r="F87">
            <v>-1372</v>
          </cell>
          <cell r="G87">
            <v>-1409</v>
          </cell>
        </row>
        <row r="88">
          <cell r="A88">
            <v>-580</v>
          </cell>
          <cell r="B88">
            <v>509</v>
          </cell>
          <cell r="F88">
            <v>-584</v>
          </cell>
          <cell r="G88">
            <v>507</v>
          </cell>
        </row>
        <row r="89">
          <cell r="A89">
            <v>1434</v>
          </cell>
          <cell r="B89">
            <v>1470</v>
          </cell>
          <cell r="F89">
            <v>1432</v>
          </cell>
          <cell r="G89">
            <v>1468</v>
          </cell>
        </row>
        <row r="90">
          <cell r="A90">
            <v>615</v>
          </cell>
          <cell r="B90">
            <v>-476</v>
          </cell>
          <cell r="F90">
            <v>620</v>
          </cell>
          <cell r="G90">
            <v>-475</v>
          </cell>
        </row>
        <row r="91">
          <cell r="A91">
            <v>-1377</v>
          </cell>
          <cell r="B91">
            <v>-1414</v>
          </cell>
          <cell r="F91">
            <v>-1376</v>
          </cell>
          <cell r="G91">
            <v>-1415</v>
          </cell>
        </row>
        <row r="92">
          <cell r="A92">
            <v>-580</v>
          </cell>
          <cell r="B92">
            <v>516</v>
          </cell>
          <cell r="F92">
            <v>-584</v>
          </cell>
          <cell r="G92">
            <v>510</v>
          </cell>
        </row>
        <row r="93">
          <cell r="A93">
            <v>1438</v>
          </cell>
          <cell r="B93">
            <v>1475</v>
          </cell>
          <cell r="F93">
            <v>1440</v>
          </cell>
          <cell r="G93">
            <v>1474</v>
          </cell>
        </row>
        <row r="94">
          <cell r="A94">
            <v>621</v>
          </cell>
          <cell r="B94">
            <v>-480</v>
          </cell>
          <cell r="F94">
            <v>617</v>
          </cell>
          <cell r="G94">
            <v>-475</v>
          </cell>
        </row>
        <row r="95">
          <cell r="A95">
            <v>-1385</v>
          </cell>
          <cell r="B95">
            <v>-1419</v>
          </cell>
          <cell r="F95">
            <v>-1377</v>
          </cell>
          <cell r="G95">
            <v>-1421</v>
          </cell>
        </row>
        <row r="96">
          <cell r="A96">
            <v>-583</v>
          </cell>
          <cell r="B96">
            <v>520</v>
          </cell>
          <cell r="F96">
            <v>-586</v>
          </cell>
          <cell r="G96">
            <v>514</v>
          </cell>
        </row>
        <row r="97">
          <cell r="A97">
            <v>1444</v>
          </cell>
          <cell r="B97">
            <v>1480</v>
          </cell>
          <cell r="F97">
            <v>1444</v>
          </cell>
          <cell r="G97">
            <v>1480</v>
          </cell>
        </row>
        <row r="98">
          <cell r="A98">
            <v>622</v>
          </cell>
          <cell r="B98">
            <v>-482</v>
          </cell>
          <cell r="F98">
            <v>624</v>
          </cell>
          <cell r="G98">
            <v>-479</v>
          </cell>
        </row>
        <row r="99">
          <cell r="A99">
            <v>-1391</v>
          </cell>
          <cell r="B99">
            <v>-1423</v>
          </cell>
          <cell r="F99">
            <v>-1388</v>
          </cell>
          <cell r="G99">
            <v>-1425</v>
          </cell>
        </row>
        <row r="100">
          <cell r="A100">
            <v>-586</v>
          </cell>
          <cell r="B100">
            <v>516</v>
          </cell>
          <cell r="F100">
            <v>-589</v>
          </cell>
          <cell r="G100">
            <v>515</v>
          </cell>
        </row>
        <row r="101">
          <cell r="A101">
            <v>1446</v>
          </cell>
          <cell r="B101">
            <v>1486</v>
          </cell>
          <cell r="F101">
            <v>1445</v>
          </cell>
          <cell r="G101">
            <v>1484</v>
          </cell>
        </row>
        <row r="102">
          <cell r="A102">
            <v>624</v>
          </cell>
          <cell r="B102">
            <v>-481</v>
          </cell>
          <cell r="F102">
            <v>626</v>
          </cell>
          <cell r="G102">
            <v>-482</v>
          </cell>
        </row>
        <row r="103">
          <cell r="A103">
            <v>-1396</v>
          </cell>
          <cell r="B103">
            <v>-1427</v>
          </cell>
          <cell r="F103">
            <v>-1393</v>
          </cell>
          <cell r="G103">
            <v>-1429</v>
          </cell>
        </row>
        <row r="104">
          <cell r="A104">
            <v>-592</v>
          </cell>
          <cell r="B104">
            <v>518</v>
          </cell>
          <cell r="F104">
            <v>-594</v>
          </cell>
          <cell r="G104">
            <v>512</v>
          </cell>
        </row>
        <row r="105">
          <cell r="A105">
            <v>1451</v>
          </cell>
          <cell r="B105">
            <v>1488</v>
          </cell>
          <cell r="F105">
            <v>1446</v>
          </cell>
          <cell r="G105">
            <v>1487</v>
          </cell>
        </row>
        <row r="106">
          <cell r="A106">
            <v>629</v>
          </cell>
          <cell r="B106">
            <v>-478</v>
          </cell>
          <cell r="F106">
            <v>634</v>
          </cell>
          <cell r="G106">
            <v>-476</v>
          </cell>
        </row>
        <row r="107">
          <cell r="A107">
            <v>-1390</v>
          </cell>
          <cell r="B107">
            <v>-1428</v>
          </cell>
          <cell r="F107">
            <v>-1389</v>
          </cell>
          <cell r="G107">
            <v>-1430</v>
          </cell>
        </row>
        <row r="108">
          <cell r="A108">
            <v>-597</v>
          </cell>
          <cell r="B108">
            <v>504</v>
          </cell>
          <cell r="F108">
            <v>-601</v>
          </cell>
          <cell r="G108">
            <v>499</v>
          </cell>
        </row>
        <row r="109">
          <cell r="A109">
            <v>1438</v>
          </cell>
          <cell r="B109">
            <v>1484</v>
          </cell>
          <cell r="F109">
            <v>1436</v>
          </cell>
          <cell r="G109">
            <v>1487</v>
          </cell>
        </row>
        <row r="110">
          <cell r="A110">
            <v>635</v>
          </cell>
          <cell r="B110">
            <v>-462</v>
          </cell>
          <cell r="F110">
            <v>636</v>
          </cell>
          <cell r="G110">
            <v>-461</v>
          </cell>
        </row>
        <row r="111">
          <cell r="A111">
            <v>-1376</v>
          </cell>
          <cell r="B111">
            <v>-1417</v>
          </cell>
          <cell r="F111">
            <v>-1374</v>
          </cell>
          <cell r="G111">
            <v>-1419</v>
          </cell>
        </row>
        <row r="112">
          <cell r="A112">
            <v>-595</v>
          </cell>
          <cell r="B112">
            <v>496</v>
          </cell>
          <cell r="F112">
            <v>-599</v>
          </cell>
          <cell r="G112">
            <v>494</v>
          </cell>
        </row>
        <row r="113">
          <cell r="A113">
            <v>1420</v>
          </cell>
          <cell r="B113">
            <v>1466</v>
          </cell>
          <cell r="F113">
            <v>1420</v>
          </cell>
          <cell r="G113">
            <v>1466</v>
          </cell>
        </row>
        <row r="114">
          <cell r="A114">
            <v>629</v>
          </cell>
          <cell r="B114">
            <v>-461</v>
          </cell>
          <cell r="F114">
            <v>632</v>
          </cell>
          <cell r="G114">
            <v>-458</v>
          </cell>
        </row>
        <row r="115">
          <cell r="A115">
            <v>-1363</v>
          </cell>
          <cell r="B115">
            <v>-1401</v>
          </cell>
          <cell r="F115">
            <v>-1359</v>
          </cell>
          <cell r="G115">
            <v>-1403</v>
          </cell>
        </row>
        <row r="116">
          <cell r="A116">
            <v>-584</v>
          </cell>
          <cell r="B116">
            <v>496</v>
          </cell>
          <cell r="F116">
            <v>-588</v>
          </cell>
          <cell r="G116">
            <v>493</v>
          </cell>
        </row>
        <row r="117">
          <cell r="A117">
            <v>1408</v>
          </cell>
          <cell r="B117">
            <v>1448</v>
          </cell>
          <cell r="F117">
            <v>1405</v>
          </cell>
          <cell r="G117">
            <v>1448</v>
          </cell>
        </row>
        <row r="118">
          <cell r="A118">
            <v>619</v>
          </cell>
          <cell r="B118">
            <v>-460</v>
          </cell>
          <cell r="F118">
            <v>621</v>
          </cell>
          <cell r="G118">
            <v>-457</v>
          </cell>
        </row>
        <row r="119">
          <cell r="A119">
            <v>-1350</v>
          </cell>
          <cell r="B119">
            <v>-1385</v>
          </cell>
          <cell r="F119">
            <v>-1346</v>
          </cell>
          <cell r="G119">
            <v>-1386</v>
          </cell>
        </row>
        <row r="120">
          <cell r="A120">
            <v>-575</v>
          </cell>
          <cell r="B120">
            <v>496</v>
          </cell>
          <cell r="F120">
            <v>-577</v>
          </cell>
          <cell r="G120">
            <v>491</v>
          </cell>
        </row>
        <row r="121">
          <cell r="A121">
            <v>1389</v>
          </cell>
          <cell r="B121">
            <v>1415</v>
          </cell>
          <cell r="F121">
            <v>1385</v>
          </cell>
          <cell r="G121">
            <v>1415</v>
          </cell>
        </row>
        <row r="122">
          <cell r="A122">
            <v>588</v>
          </cell>
          <cell r="B122">
            <v>-468</v>
          </cell>
          <cell r="F122">
            <v>592</v>
          </cell>
          <cell r="G122">
            <v>-465</v>
          </cell>
        </row>
        <row r="123">
          <cell r="A123">
            <v>-1313</v>
          </cell>
          <cell r="B123">
            <v>-1319</v>
          </cell>
          <cell r="F123">
            <v>-1309</v>
          </cell>
          <cell r="G123">
            <v>-1321</v>
          </cell>
        </row>
        <row r="124">
          <cell r="A124">
            <v>-529</v>
          </cell>
          <cell r="B124">
            <v>473</v>
          </cell>
          <cell r="F124">
            <v>-532</v>
          </cell>
          <cell r="G124">
            <v>470</v>
          </cell>
        </row>
        <row r="125">
          <cell r="A125">
            <v>1287</v>
          </cell>
          <cell r="B125">
            <v>1299</v>
          </cell>
          <cell r="F125">
            <v>1284</v>
          </cell>
          <cell r="G125">
            <v>1300</v>
          </cell>
        </row>
        <row r="126">
          <cell r="A126">
            <v>537</v>
          </cell>
          <cell r="B126">
            <v>-421</v>
          </cell>
          <cell r="F126">
            <v>542</v>
          </cell>
          <cell r="G126">
            <v>-418</v>
          </cell>
        </row>
        <row r="127">
          <cell r="A127">
            <v>-1183</v>
          </cell>
          <cell r="B127">
            <v>-1181</v>
          </cell>
          <cell r="F127">
            <v>-1179</v>
          </cell>
          <cell r="G127">
            <v>-1184</v>
          </cell>
        </row>
        <row r="128">
          <cell r="A128">
            <v>-473</v>
          </cell>
          <cell r="B128">
            <v>410</v>
          </cell>
          <cell r="F128">
            <v>-475</v>
          </cell>
          <cell r="G128">
            <v>406</v>
          </cell>
        </row>
        <row r="129">
          <cell r="A129">
            <v>1114</v>
          </cell>
          <cell r="B129">
            <v>1120</v>
          </cell>
          <cell r="F129">
            <v>1112</v>
          </cell>
          <cell r="G129">
            <v>1122</v>
          </cell>
        </row>
        <row r="130">
          <cell r="A130">
            <v>461</v>
          </cell>
          <cell r="B130">
            <v>-359</v>
          </cell>
          <cell r="F130">
            <v>464</v>
          </cell>
          <cell r="G130">
            <v>-358</v>
          </cell>
        </row>
        <row r="131">
          <cell r="A131">
            <v>-1007</v>
          </cell>
          <cell r="B131">
            <v>-1000</v>
          </cell>
          <cell r="F131">
            <v>-1005</v>
          </cell>
          <cell r="G131">
            <v>-1000</v>
          </cell>
        </row>
        <row r="132">
          <cell r="A132">
            <v>-389</v>
          </cell>
          <cell r="B132">
            <v>356</v>
          </cell>
          <cell r="F132">
            <v>-390</v>
          </cell>
          <cell r="G132">
            <v>354</v>
          </cell>
        </row>
        <row r="133">
          <cell r="A133">
            <v>936</v>
          </cell>
          <cell r="B133">
            <v>931</v>
          </cell>
          <cell r="F133">
            <v>934</v>
          </cell>
          <cell r="G133">
            <v>930</v>
          </cell>
        </row>
        <row r="134">
          <cell r="A134">
            <v>375</v>
          </cell>
          <cell r="B134">
            <v>-303</v>
          </cell>
          <cell r="F134">
            <v>378</v>
          </cell>
          <cell r="G134">
            <v>-301</v>
          </cell>
        </row>
        <row r="135">
          <cell r="A135">
            <v>-831</v>
          </cell>
          <cell r="B135">
            <v>-817</v>
          </cell>
          <cell r="F135">
            <v>-828</v>
          </cell>
          <cell r="G135">
            <v>-817</v>
          </cell>
        </row>
        <row r="136">
          <cell r="A136">
            <v>-308</v>
          </cell>
          <cell r="B136">
            <v>303</v>
          </cell>
          <cell r="F136">
            <v>-308</v>
          </cell>
          <cell r="G136">
            <v>300</v>
          </cell>
        </row>
        <row r="137">
          <cell r="A137">
            <v>764</v>
          </cell>
          <cell r="B137">
            <v>749</v>
          </cell>
          <cell r="F137">
            <v>764</v>
          </cell>
          <cell r="G137">
            <v>749</v>
          </cell>
        </row>
        <row r="138">
          <cell r="A138">
            <v>296</v>
          </cell>
          <cell r="B138">
            <v>-249</v>
          </cell>
          <cell r="F138">
            <v>298</v>
          </cell>
          <cell r="G138">
            <v>-247</v>
          </cell>
        </row>
        <row r="139">
          <cell r="A139">
            <v>-663</v>
          </cell>
          <cell r="B139">
            <v>-644</v>
          </cell>
          <cell r="F139">
            <v>-661</v>
          </cell>
          <cell r="G139">
            <v>-644</v>
          </cell>
        </row>
        <row r="140">
          <cell r="A140">
            <v>-232</v>
          </cell>
          <cell r="B140">
            <v>254</v>
          </cell>
          <cell r="F140">
            <v>-232</v>
          </cell>
          <cell r="G140">
            <v>251</v>
          </cell>
        </row>
        <row r="141">
          <cell r="A141">
            <v>611</v>
          </cell>
          <cell r="B141">
            <v>588</v>
          </cell>
          <cell r="F141">
            <v>611</v>
          </cell>
          <cell r="G141">
            <v>586</v>
          </cell>
        </row>
        <row r="142">
          <cell r="A142">
            <v>223</v>
          </cell>
          <cell r="B142">
            <v>-206</v>
          </cell>
          <cell r="F142">
            <v>223</v>
          </cell>
          <cell r="G142">
            <v>-205</v>
          </cell>
        </row>
        <row r="143">
          <cell r="A143">
            <v>-521</v>
          </cell>
          <cell r="B143">
            <v>-493</v>
          </cell>
          <cell r="F143">
            <v>-519</v>
          </cell>
          <cell r="G143">
            <v>-494</v>
          </cell>
        </row>
        <row r="144">
          <cell r="A144">
            <v>-165</v>
          </cell>
          <cell r="B144">
            <v>211</v>
          </cell>
          <cell r="F144">
            <v>-165</v>
          </cell>
          <cell r="G144">
            <v>209</v>
          </cell>
        </row>
        <row r="145">
          <cell r="A145">
            <v>477</v>
          </cell>
          <cell r="B145">
            <v>448</v>
          </cell>
          <cell r="F145">
            <v>477</v>
          </cell>
          <cell r="G145">
            <v>445</v>
          </cell>
        </row>
        <row r="146">
          <cell r="A146">
            <v>154</v>
          </cell>
          <cell r="B146">
            <v>-172</v>
          </cell>
          <cell r="F146">
            <v>155</v>
          </cell>
          <cell r="G146">
            <v>-168</v>
          </cell>
        </row>
        <row r="147">
          <cell r="A147">
            <v>-396</v>
          </cell>
          <cell r="B147">
            <v>-362</v>
          </cell>
          <cell r="F147">
            <v>-393</v>
          </cell>
          <cell r="G147">
            <v>-363</v>
          </cell>
        </row>
        <row r="148">
          <cell r="A148">
            <v>-107</v>
          </cell>
          <cell r="B148">
            <v>175</v>
          </cell>
          <cell r="F148">
            <v>-106</v>
          </cell>
          <cell r="G148">
            <v>174</v>
          </cell>
        </row>
        <row r="149">
          <cell r="A149">
            <v>362</v>
          </cell>
          <cell r="B149">
            <v>325</v>
          </cell>
          <cell r="F149">
            <v>361</v>
          </cell>
          <cell r="G149">
            <v>324</v>
          </cell>
        </row>
        <row r="150">
          <cell r="A150">
            <v>100</v>
          </cell>
          <cell r="B150">
            <v>-140</v>
          </cell>
          <cell r="F150">
            <v>100</v>
          </cell>
          <cell r="G150">
            <v>-139</v>
          </cell>
        </row>
        <row r="151">
          <cell r="A151">
            <v>-291</v>
          </cell>
          <cell r="B151">
            <v>-252</v>
          </cell>
          <cell r="F151">
            <v>-289</v>
          </cell>
          <cell r="G151">
            <v>-251</v>
          </cell>
        </row>
        <row r="152">
          <cell r="A152">
            <v>-57</v>
          </cell>
          <cell r="B152">
            <v>146</v>
          </cell>
          <cell r="F152">
            <v>-57</v>
          </cell>
          <cell r="G152">
            <v>144</v>
          </cell>
        </row>
        <row r="153">
          <cell r="A153">
            <v>265</v>
          </cell>
          <cell r="B153">
            <v>227</v>
          </cell>
          <cell r="F153">
            <v>265</v>
          </cell>
          <cell r="G153">
            <v>226</v>
          </cell>
        </row>
        <row r="154">
          <cell r="A154">
            <v>58</v>
          </cell>
          <cell r="B154">
            <v>-110</v>
          </cell>
          <cell r="F154">
            <v>60</v>
          </cell>
          <cell r="G154">
            <v>-110</v>
          </cell>
        </row>
        <row r="155">
          <cell r="A155">
            <v>-205</v>
          </cell>
          <cell r="B155">
            <v>-163</v>
          </cell>
          <cell r="F155">
            <v>-203</v>
          </cell>
          <cell r="G155">
            <v>-164</v>
          </cell>
        </row>
        <row r="156">
          <cell r="A156">
            <v>-21</v>
          </cell>
          <cell r="B156">
            <v>117</v>
          </cell>
          <cell r="F156">
            <v>-20</v>
          </cell>
          <cell r="G156">
            <v>114</v>
          </cell>
        </row>
        <row r="157">
          <cell r="A157">
            <v>185</v>
          </cell>
          <cell r="B157">
            <v>148</v>
          </cell>
          <cell r="F157">
            <v>186</v>
          </cell>
          <cell r="G157">
            <v>147</v>
          </cell>
        </row>
        <row r="158">
          <cell r="A158">
            <v>30</v>
          </cell>
          <cell r="B158">
            <v>-83</v>
          </cell>
          <cell r="F158">
            <v>30</v>
          </cell>
          <cell r="G158">
            <v>-81</v>
          </cell>
        </row>
        <row r="159">
          <cell r="A159">
            <v>-134</v>
          </cell>
          <cell r="B159">
            <v>-91</v>
          </cell>
          <cell r="F159">
            <v>-132</v>
          </cell>
          <cell r="G159">
            <v>-92</v>
          </cell>
        </row>
        <row r="160">
          <cell r="A160">
            <v>6</v>
          </cell>
          <cell r="B160">
            <v>91</v>
          </cell>
          <cell r="F160">
            <v>8</v>
          </cell>
          <cell r="G160">
            <v>88</v>
          </cell>
        </row>
        <row r="161">
          <cell r="A161">
            <v>120</v>
          </cell>
          <cell r="B161">
            <v>82</v>
          </cell>
          <cell r="F161">
            <v>120</v>
          </cell>
          <cell r="G161">
            <v>84</v>
          </cell>
        </row>
        <row r="162">
          <cell r="A162">
            <v>6</v>
          </cell>
          <cell r="B162">
            <v>-60</v>
          </cell>
          <cell r="F162">
            <v>5</v>
          </cell>
          <cell r="G162">
            <v>-58</v>
          </cell>
        </row>
        <row r="163">
          <cell r="A163">
            <v>-77</v>
          </cell>
          <cell r="B163">
            <v>-34</v>
          </cell>
          <cell r="F163">
            <v>-75</v>
          </cell>
          <cell r="G163">
            <v>-35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3"/>
  <sheetViews>
    <sheetView tabSelected="1" workbookViewId="0">
      <selection activeCell="E17" sqref="E17"/>
    </sheetView>
  </sheetViews>
  <sheetFormatPr defaultRowHeight="15" x14ac:dyDescent="0.25"/>
  <cols>
    <col min="1" max="2" width="9.140625" style="1"/>
    <col min="6" max="6" width="9.140625" style="2"/>
    <col min="7" max="7" width="11" style="2" customWidth="1"/>
  </cols>
  <sheetData>
    <row r="1" spans="1:21" ht="15.75" thickBot="1" x14ac:dyDescent="0.3"/>
    <row r="2" spans="1:21" x14ac:dyDescent="0.25">
      <c r="A2" s="3" t="s">
        <v>0</v>
      </c>
      <c r="B2" s="3"/>
      <c r="F2" s="4" t="s">
        <v>1</v>
      </c>
      <c r="G2" s="4"/>
      <c r="H2" s="5"/>
      <c r="I2" s="6"/>
      <c r="J2" s="6"/>
      <c r="K2" s="6"/>
      <c r="L2" s="6"/>
      <c r="M2" s="6"/>
      <c r="N2" s="6"/>
      <c r="O2" s="6"/>
      <c r="P2" s="6"/>
      <c r="Q2" s="6"/>
      <c r="R2" s="6" t="s">
        <v>2</v>
      </c>
      <c r="S2" s="6"/>
      <c r="T2" s="6"/>
      <c r="U2" s="7"/>
    </row>
    <row r="3" spans="1:21" x14ac:dyDescent="0.25">
      <c r="A3" s="1" t="s">
        <v>3</v>
      </c>
      <c r="B3" s="1" t="s">
        <v>4</v>
      </c>
      <c r="F3" s="2" t="s">
        <v>5</v>
      </c>
      <c r="G3" s="2" t="s">
        <v>6</v>
      </c>
      <c r="H3" s="8"/>
      <c r="I3" s="9" t="s">
        <v>7</v>
      </c>
      <c r="J3" s="9" t="s">
        <v>8</v>
      </c>
      <c r="K3" s="9" t="s">
        <v>9</v>
      </c>
      <c r="L3" s="10">
        <f>I4-K4</f>
        <v>-1221</v>
      </c>
      <c r="M3" s="10">
        <f>2*((I4+K4)-(2*J4))</f>
        <v>-5730</v>
      </c>
      <c r="N3" s="10">
        <f>L3/M3</f>
        <v>0.21308900523560209</v>
      </c>
      <c r="O3" s="10">
        <f>N3*2^15</f>
        <v>6982.5005235602093</v>
      </c>
      <c r="P3" s="10">
        <f>((2^17*J4)-((I4-K4)*O3))</f>
        <v>198711105.13926703</v>
      </c>
      <c r="Q3" s="10">
        <f>P3/2^17</f>
        <v>1516.0454188481676</v>
      </c>
      <c r="R3" s="11">
        <f>Q3</f>
        <v>1516.0454188481676</v>
      </c>
      <c r="S3" s="10"/>
      <c r="T3" s="10"/>
      <c r="U3" s="12"/>
    </row>
    <row r="4" spans="1:21" x14ac:dyDescent="0.25">
      <c r="A4" s="1">
        <v>12</v>
      </c>
      <c r="B4" s="1">
        <v>8</v>
      </c>
      <c r="F4" s="2">
        <v>-5</v>
      </c>
      <c r="G4" s="2">
        <v>-1</v>
      </c>
      <c r="H4" s="8"/>
      <c r="I4" s="9">
        <v>-592</v>
      </c>
      <c r="J4" s="9">
        <v>1451</v>
      </c>
      <c r="K4" s="9">
        <v>629</v>
      </c>
      <c r="L4" s="10"/>
      <c r="M4" s="10"/>
      <c r="N4" s="10"/>
      <c r="O4" s="10"/>
      <c r="P4" s="10"/>
      <c r="Q4" s="10"/>
      <c r="R4" s="10"/>
      <c r="S4" s="10"/>
      <c r="T4" s="10"/>
      <c r="U4" s="12"/>
    </row>
    <row r="5" spans="1:21" x14ac:dyDescent="0.25">
      <c r="A5" s="1">
        <v>13</v>
      </c>
      <c r="B5" s="1">
        <v>13</v>
      </c>
      <c r="F5" s="2">
        <v>10</v>
      </c>
      <c r="G5" s="2">
        <v>12</v>
      </c>
      <c r="H5" s="8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2"/>
    </row>
    <row r="6" spans="1:21" x14ac:dyDescent="0.25">
      <c r="A6" s="1">
        <v>13</v>
      </c>
      <c r="B6" s="1">
        <v>13</v>
      </c>
      <c r="F6" s="2">
        <v>14</v>
      </c>
      <c r="G6" s="2">
        <v>13</v>
      </c>
      <c r="H6" s="8"/>
      <c r="I6" s="9" t="s">
        <v>10</v>
      </c>
      <c r="J6" s="9"/>
      <c r="K6" s="9"/>
      <c r="L6" s="10"/>
      <c r="M6" s="10"/>
      <c r="N6" s="10"/>
      <c r="O6" s="10"/>
      <c r="P6" s="10"/>
      <c r="Q6" s="10" t="s">
        <v>11</v>
      </c>
      <c r="R6" s="10"/>
      <c r="S6" s="10"/>
      <c r="T6" s="13">
        <v>0.25</v>
      </c>
      <c r="U6" s="12"/>
    </row>
    <row r="7" spans="1:21" x14ac:dyDescent="0.25">
      <c r="A7" s="1">
        <v>14</v>
      </c>
      <c r="B7" s="1">
        <v>15</v>
      </c>
      <c r="F7" s="2">
        <v>12</v>
      </c>
      <c r="G7" s="2">
        <v>14</v>
      </c>
      <c r="H7" s="14"/>
      <c r="I7" s="15" t="s">
        <v>7</v>
      </c>
      <c r="J7" s="15" t="s">
        <v>8</v>
      </c>
      <c r="K7" s="15" t="s">
        <v>9</v>
      </c>
      <c r="L7" s="14">
        <f>I8-K8</f>
        <v>-243</v>
      </c>
      <c r="M7" s="14">
        <f>2*((I8+K8)-(2*J8))</f>
        <v>-978</v>
      </c>
      <c r="N7" s="14">
        <f>L7/M7</f>
        <v>0.24846625766871167</v>
      </c>
      <c r="O7" s="14">
        <f>N7*2^15</f>
        <v>8141.7423312883438</v>
      </c>
      <c r="P7" s="14">
        <f>((2^17*J8)-((I8-K8)*O7))</f>
        <v>37367883.386503071</v>
      </c>
      <c r="Q7" s="16">
        <f>P7/2^17</f>
        <v>285.09432515337426</v>
      </c>
      <c r="R7" s="14">
        <f>Q7-T8</f>
        <v>-93.91702955866765</v>
      </c>
      <c r="S7" s="14"/>
      <c r="T7" s="14"/>
      <c r="U7" s="14"/>
    </row>
    <row r="8" spans="1:21" x14ac:dyDescent="0.25">
      <c r="A8" s="1">
        <v>10</v>
      </c>
      <c r="B8" s="1">
        <v>11</v>
      </c>
      <c r="F8" s="2">
        <v>14</v>
      </c>
      <c r="G8" s="2">
        <v>14</v>
      </c>
      <c r="H8" s="14" t="s">
        <v>12</v>
      </c>
      <c r="I8" s="15">
        <v>-96</v>
      </c>
      <c r="J8" s="15">
        <v>270</v>
      </c>
      <c r="K8" s="15">
        <v>147</v>
      </c>
      <c r="L8" s="14"/>
      <c r="M8" s="14"/>
      <c r="N8" s="14"/>
      <c r="O8" s="14"/>
      <c r="P8" s="14"/>
      <c r="Q8" s="14"/>
      <c r="R8" s="14"/>
      <c r="S8" s="14"/>
      <c r="T8" s="16">
        <f>0.25*R3</f>
        <v>379.01135471204191</v>
      </c>
      <c r="U8" s="14"/>
    </row>
    <row r="9" spans="1:21" x14ac:dyDescent="0.25">
      <c r="A9" s="1">
        <v>13</v>
      </c>
      <c r="B9" s="1">
        <v>12</v>
      </c>
      <c r="F9" s="2">
        <v>11</v>
      </c>
      <c r="G9" s="2">
        <v>11</v>
      </c>
      <c r="H9" s="14"/>
      <c r="I9" s="15" t="s">
        <v>7</v>
      </c>
      <c r="J9" s="15" t="s">
        <v>8</v>
      </c>
      <c r="K9" s="15" t="s">
        <v>9</v>
      </c>
      <c r="L9" s="14">
        <f>I10-K10</f>
        <v>-408</v>
      </c>
      <c r="M9" s="14">
        <f>2*((I10+K10)-(2*J10))</f>
        <v>-1672</v>
      </c>
      <c r="N9" s="14">
        <f>L9/M9</f>
        <v>0.24401913875598086</v>
      </c>
      <c r="O9" s="14">
        <f>N9*2^15</f>
        <v>7996.0191387559807</v>
      </c>
      <c r="P9" s="14">
        <f>((2^17*J10)-((I10-K10)*O9))</f>
        <v>61589415.808612444</v>
      </c>
      <c r="Q9" s="16">
        <f>P9/2^17</f>
        <v>469.88995215311007</v>
      </c>
      <c r="R9" s="14">
        <f>Q9-T8</f>
        <v>90.878597441068166</v>
      </c>
      <c r="S9" s="14"/>
      <c r="T9" s="14"/>
      <c r="U9" s="14"/>
    </row>
    <row r="10" spans="1:21" x14ac:dyDescent="0.25">
      <c r="A10" s="1">
        <v>12</v>
      </c>
      <c r="B10" s="1">
        <v>14</v>
      </c>
      <c r="F10" s="2">
        <v>12</v>
      </c>
      <c r="G10" s="2">
        <v>14</v>
      </c>
      <c r="H10" s="14" t="s">
        <v>13</v>
      </c>
      <c r="I10" s="15">
        <v>-177</v>
      </c>
      <c r="J10" s="15">
        <v>445</v>
      </c>
      <c r="K10" s="15">
        <v>231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ht="15.75" thickBot="1" x14ac:dyDescent="0.3">
      <c r="A11" s="1">
        <v>11</v>
      </c>
      <c r="B11" s="1">
        <v>11</v>
      </c>
      <c r="F11" s="2">
        <v>14</v>
      </c>
      <c r="G11" s="2">
        <v>11</v>
      </c>
      <c r="H11" s="17"/>
      <c r="I11" s="18" t="s">
        <v>14</v>
      </c>
      <c r="J11" s="19"/>
      <c r="K11" s="19"/>
      <c r="L11" s="20"/>
      <c r="M11" s="20"/>
      <c r="N11" s="20"/>
      <c r="O11" s="20"/>
      <c r="P11" s="21"/>
      <c r="Q11" s="21"/>
      <c r="R11" s="21"/>
      <c r="S11" s="21"/>
      <c r="T11" s="21"/>
      <c r="U11" s="22"/>
    </row>
    <row r="12" spans="1:21" x14ac:dyDescent="0.25">
      <c r="A12" s="1">
        <v>13</v>
      </c>
      <c r="B12" s="1">
        <v>13</v>
      </c>
      <c r="F12" s="2">
        <v>10</v>
      </c>
      <c r="G12" s="2">
        <v>11</v>
      </c>
      <c r="H12" s="23"/>
      <c r="I12" s="24"/>
      <c r="J12" s="24"/>
      <c r="K12" s="24"/>
      <c r="L12" s="25"/>
      <c r="M12" s="25"/>
      <c r="N12" s="25"/>
      <c r="O12" s="25"/>
      <c r="P12" s="25"/>
      <c r="Q12" s="6" t="s">
        <v>2</v>
      </c>
      <c r="R12" s="25"/>
      <c r="S12" s="25"/>
      <c r="T12" s="25"/>
      <c r="U12" s="26"/>
    </row>
    <row r="13" spans="1:21" x14ac:dyDescent="0.25">
      <c r="A13" s="1">
        <v>9</v>
      </c>
      <c r="B13" s="1">
        <v>11</v>
      </c>
      <c r="F13" s="2">
        <v>11</v>
      </c>
      <c r="G13" s="2">
        <v>13</v>
      </c>
      <c r="H13" s="27"/>
      <c r="I13" s="28" t="s">
        <v>7</v>
      </c>
      <c r="J13" s="28" t="s">
        <v>8</v>
      </c>
      <c r="K13" s="28" t="s">
        <v>9</v>
      </c>
      <c r="L13" s="29">
        <f>I14-K14</f>
        <v>-1228</v>
      </c>
      <c r="M13" s="29">
        <f>2*((I14+K14)-(2*J14))</f>
        <v>-5704</v>
      </c>
      <c r="N13" s="29">
        <f>L13/M13</f>
        <v>0.21528751753155681</v>
      </c>
      <c r="O13" s="29">
        <f>N13*2^15</f>
        <v>7054.5413744740536</v>
      </c>
      <c r="P13" s="29">
        <f>((2^17*J14)-((I14-K14)*O13))</f>
        <v>198193088.80785415</v>
      </c>
      <c r="Q13" s="29">
        <f>P13/2^17</f>
        <v>1512.093267882188</v>
      </c>
      <c r="R13" s="30">
        <f>Q13</f>
        <v>1512.093267882188</v>
      </c>
      <c r="S13" s="29"/>
      <c r="T13" s="29"/>
      <c r="U13" s="31"/>
    </row>
    <row r="14" spans="1:21" x14ac:dyDescent="0.25">
      <c r="A14" s="1">
        <v>11</v>
      </c>
      <c r="B14" s="1">
        <v>10</v>
      </c>
      <c r="F14" s="2">
        <v>13</v>
      </c>
      <c r="G14" s="2">
        <v>10</v>
      </c>
      <c r="H14" s="27"/>
      <c r="I14" s="28">
        <v>-594</v>
      </c>
      <c r="J14" s="28">
        <v>1446</v>
      </c>
      <c r="K14" s="28">
        <v>634</v>
      </c>
      <c r="L14" s="29"/>
      <c r="M14" s="29"/>
      <c r="N14" s="29"/>
      <c r="O14" s="29"/>
      <c r="P14" s="29"/>
      <c r="Q14" s="29"/>
      <c r="R14" s="29"/>
      <c r="S14" s="29"/>
      <c r="T14" s="29"/>
      <c r="U14" s="31"/>
    </row>
    <row r="15" spans="1:21" x14ac:dyDescent="0.25">
      <c r="A15" s="1">
        <v>13</v>
      </c>
      <c r="B15" s="1">
        <v>11</v>
      </c>
      <c r="F15" s="2">
        <v>9</v>
      </c>
      <c r="G15" s="2">
        <v>10</v>
      </c>
      <c r="H15" s="27"/>
      <c r="I15" s="28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31"/>
    </row>
    <row r="16" spans="1:21" x14ac:dyDescent="0.25">
      <c r="A16" s="1">
        <v>10</v>
      </c>
      <c r="B16" s="1">
        <v>11</v>
      </c>
      <c r="F16" s="2">
        <v>11</v>
      </c>
      <c r="G16" s="2">
        <v>13</v>
      </c>
      <c r="H16" s="27"/>
      <c r="I16" s="28" t="s">
        <v>10</v>
      </c>
      <c r="J16" s="28"/>
      <c r="K16" s="28"/>
      <c r="L16" s="29"/>
      <c r="M16" s="29"/>
      <c r="N16" s="29"/>
      <c r="O16" s="29"/>
      <c r="P16" s="29"/>
      <c r="Q16" s="10" t="s">
        <v>11</v>
      </c>
      <c r="R16" s="29"/>
      <c r="S16" s="29"/>
      <c r="T16" s="32">
        <v>0.25</v>
      </c>
      <c r="U16" s="31"/>
    </row>
    <row r="17" spans="1:21" x14ac:dyDescent="0.25">
      <c r="A17" s="1">
        <v>11</v>
      </c>
      <c r="B17" s="1">
        <v>10</v>
      </c>
      <c r="F17" s="2">
        <v>12</v>
      </c>
      <c r="G17" s="2">
        <v>10</v>
      </c>
      <c r="H17" s="33"/>
      <c r="I17" s="34" t="s">
        <v>7</v>
      </c>
      <c r="J17" s="34" t="s">
        <v>8</v>
      </c>
      <c r="K17" s="34" t="s">
        <v>9</v>
      </c>
      <c r="L17" s="33">
        <f>I18-K18</f>
        <v>-244</v>
      </c>
      <c r="M17" s="33">
        <f>2*((I18+K18)-(2*J18))</f>
        <v>-980</v>
      </c>
      <c r="N17" s="33">
        <f>L17/M17</f>
        <v>0.24897959183673468</v>
      </c>
      <c r="O17" s="33">
        <f>N17*2^15</f>
        <v>8158.563265306122</v>
      </c>
      <c r="P17" s="33">
        <f>((2^17*J18)-((I18-K18)*O17))</f>
        <v>37642273.436734691</v>
      </c>
      <c r="Q17" s="35">
        <f>P17/2^17</f>
        <v>287.1877551020408</v>
      </c>
      <c r="R17" s="33">
        <f>Q17-T18</f>
        <v>-90.835561868506204</v>
      </c>
      <c r="S17" s="33"/>
      <c r="T17" s="33"/>
      <c r="U17" s="33"/>
    </row>
    <row r="18" spans="1:21" x14ac:dyDescent="0.25">
      <c r="A18" s="1">
        <v>14</v>
      </c>
      <c r="B18" s="1">
        <v>11</v>
      </c>
      <c r="F18" s="2">
        <v>10</v>
      </c>
      <c r="G18" s="2">
        <v>10</v>
      </c>
      <c r="H18" s="33" t="s">
        <v>12</v>
      </c>
      <c r="I18" s="34">
        <v>-95</v>
      </c>
      <c r="J18" s="34">
        <v>272</v>
      </c>
      <c r="K18" s="34">
        <v>149</v>
      </c>
      <c r="L18" s="33"/>
      <c r="M18" s="33"/>
      <c r="N18" s="33"/>
      <c r="O18" s="33"/>
      <c r="P18" s="33"/>
      <c r="Q18" s="33"/>
      <c r="R18" s="33"/>
      <c r="S18" s="33"/>
      <c r="T18" s="35">
        <f>0.25*Q13</f>
        <v>378.023316970547</v>
      </c>
      <c r="U18" s="33"/>
    </row>
    <row r="19" spans="1:21" x14ac:dyDescent="0.25">
      <c r="A19" s="1">
        <v>5</v>
      </c>
      <c r="B19" s="1">
        <v>7</v>
      </c>
      <c r="F19" s="2">
        <v>8</v>
      </c>
      <c r="G19" s="2">
        <v>7</v>
      </c>
      <c r="H19" s="33"/>
      <c r="I19" s="34" t="s">
        <v>7</v>
      </c>
      <c r="J19" s="34" t="s">
        <v>8</v>
      </c>
      <c r="K19" s="34" t="s">
        <v>9</v>
      </c>
      <c r="L19" s="33">
        <f>I20-K20</f>
        <v>-407</v>
      </c>
      <c r="M19" s="33">
        <f>2*((I20+K20)-(2*J20))</f>
        <v>-1674</v>
      </c>
      <c r="N19" s="33">
        <f>L19/M19</f>
        <v>0.24313022700119474</v>
      </c>
      <c r="O19" s="33">
        <f>N19*2^15</f>
        <v>7966.8912783751493</v>
      </c>
      <c r="P19" s="33">
        <f>((2^17*J20)-((I20-K20)*O19))</f>
        <v>61569564.750298686</v>
      </c>
      <c r="Q19" s="35">
        <f>P19/2^17</f>
        <v>469.73850059737157</v>
      </c>
      <c r="R19" s="33">
        <f>Q19-T18</f>
        <v>91.715183626824569</v>
      </c>
      <c r="S19" s="33"/>
      <c r="T19" s="33"/>
      <c r="U19" s="33"/>
    </row>
    <row r="20" spans="1:21" x14ac:dyDescent="0.25">
      <c r="A20" s="1">
        <v>0</v>
      </c>
      <c r="B20" s="1">
        <v>6</v>
      </c>
      <c r="F20" s="2">
        <v>7</v>
      </c>
      <c r="G20" s="2">
        <v>9</v>
      </c>
      <c r="H20" s="33" t="s">
        <v>13</v>
      </c>
      <c r="I20" s="34">
        <v>-177</v>
      </c>
      <c r="J20" s="34">
        <v>445</v>
      </c>
      <c r="K20" s="34">
        <v>230</v>
      </c>
      <c r="L20" s="33"/>
      <c r="M20" s="33"/>
      <c r="N20" s="33"/>
      <c r="O20" s="33"/>
      <c r="P20" s="33"/>
      <c r="Q20" s="33"/>
      <c r="R20" s="33"/>
      <c r="S20" s="33"/>
      <c r="T20" s="33"/>
      <c r="U20" s="33"/>
    </row>
    <row r="21" spans="1:21" ht="15.75" thickBot="1" x14ac:dyDescent="0.3">
      <c r="A21" s="1">
        <v>15</v>
      </c>
      <c r="B21" s="1">
        <v>29</v>
      </c>
      <c r="F21" s="2">
        <v>18</v>
      </c>
      <c r="G21" s="2">
        <v>30</v>
      </c>
      <c r="H21" s="36"/>
      <c r="I21" s="37" t="s">
        <v>15</v>
      </c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9"/>
    </row>
    <row r="22" spans="1:21" x14ac:dyDescent="0.25">
      <c r="A22" s="1">
        <v>36</v>
      </c>
      <c r="B22" s="1">
        <v>17</v>
      </c>
      <c r="F22" s="2">
        <v>35</v>
      </c>
      <c r="G22" s="2">
        <v>19</v>
      </c>
    </row>
    <row r="23" spans="1:21" x14ac:dyDescent="0.25">
      <c r="A23" s="1">
        <v>-26</v>
      </c>
      <c r="B23" s="1">
        <v>-56</v>
      </c>
      <c r="F23" s="2">
        <v>-26</v>
      </c>
      <c r="G23" s="2">
        <v>-57</v>
      </c>
    </row>
    <row r="24" spans="1:21" x14ac:dyDescent="0.25">
      <c r="A24" s="1">
        <v>-40</v>
      </c>
      <c r="B24" s="1">
        <v>24</v>
      </c>
      <c r="F24" s="2">
        <v>-40</v>
      </c>
      <c r="G24" s="2">
        <v>23</v>
      </c>
    </row>
    <row r="25" spans="1:21" x14ac:dyDescent="0.25">
      <c r="A25" s="1">
        <v>107</v>
      </c>
      <c r="B25" s="1">
        <v>133</v>
      </c>
      <c r="F25" s="2">
        <v>108</v>
      </c>
      <c r="G25" s="2">
        <v>134</v>
      </c>
    </row>
    <row r="26" spans="1:21" x14ac:dyDescent="0.25">
      <c r="A26" s="1">
        <v>77</v>
      </c>
      <c r="B26" s="1">
        <v>-30</v>
      </c>
      <c r="F26" s="2">
        <v>79</v>
      </c>
      <c r="G26" s="2">
        <v>-30</v>
      </c>
    </row>
    <row r="27" spans="1:21" x14ac:dyDescent="0.25">
      <c r="A27" s="1">
        <v>-160</v>
      </c>
      <c r="B27" s="1">
        <v>-193</v>
      </c>
      <c r="F27" s="2">
        <v>-158</v>
      </c>
      <c r="G27" s="2">
        <v>-194</v>
      </c>
    </row>
    <row r="28" spans="1:21" x14ac:dyDescent="0.25">
      <c r="A28" s="1">
        <v>-96</v>
      </c>
      <c r="B28" s="1">
        <v>85</v>
      </c>
      <c r="F28" s="2">
        <v>-95</v>
      </c>
      <c r="G28" s="2">
        <v>86</v>
      </c>
    </row>
    <row r="29" spans="1:21" x14ac:dyDescent="0.25">
      <c r="A29" s="1">
        <v>270</v>
      </c>
      <c r="B29" s="1">
        <v>301</v>
      </c>
      <c r="F29" s="2">
        <v>272</v>
      </c>
      <c r="G29" s="2">
        <v>302</v>
      </c>
    </row>
    <row r="30" spans="1:21" x14ac:dyDescent="0.25">
      <c r="A30" s="1">
        <v>147</v>
      </c>
      <c r="B30" s="1">
        <v>-93</v>
      </c>
      <c r="F30" s="2">
        <v>149</v>
      </c>
      <c r="G30" s="2">
        <v>-91</v>
      </c>
    </row>
    <row r="31" spans="1:21" x14ac:dyDescent="0.25">
      <c r="A31" s="1">
        <v>-330</v>
      </c>
      <c r="B31" s="1">
        <v>-371</v>
      </c>
      <c r="F31" s="2">
        <v>-329</v>
      </c>
      <c r="G31" s="2">
        <v>-371</v>
      </c>
    </row>
    <row r="32" spans="1:21" x14ac:dyDescent="0.25">
      <c r="A32" s="1">
        <v>-177</v>
      </c>
      <c r="B32" s="1">
        <v>137</v>
      </c>
      <c r="F32" s="2">
        <v>-177</v>
      </c>
      <c r="G32" s="2">
        <v>137</v>
      </c>
    </row>
    <row r="33" spans="1:7" x14ac:dyDescent="0.25">
      <c r="A33" s="1">
        <v>445</v>
      </c>
      <c r="B33" s="1">
        <v>486</v>
      </c>
      <c r="F33" s="2">
        <v>445</v>
      </c>
      <c r="G33" s="2">
        <v>487</v>
      </c>
    </row>
    <row r="34" spans="1:7" x14ac:dyDescent="0.25">
      <c r="A34" s="1">
        <v>231</v>
      </c>
      <c r="B34" s="1">
        <v>-147</v>
      </c>
      <c r="F34" s="2">
        <v>230</v>
      </c>
      <c r="G34" s="2">
        <v>-147</v>
      </c>
    </row>
    <row r="35" spans="1:7" x14ac:dyDescent="0.25">
      <c r="A35" s="1">
        <v>-500</v>
      </c>
      <c r="B35" s="1">
        <v>-546</v>
      </c>
      <c r="F35" s="2">
        <v>-498</v>
      </c>
      <c r="G35" s="2">
        <v>-547</v>
      </c>
    </row>
    <row r="36" spans="1:7" x14ac:dyDescent="0.25">
      <c r="A36" s="1">
        <v>-253</v>
      </c>
      <c r="B36" s="1">
        <v>192</v>
      </c>
      <c r="F36" s="2">
        <v>-253</v>
      </c>
      <c r="G36" s="2">
        <v>191</v>
      </c>
    </row>
    <row r="37" spans="1:7" x14ac:dyDescent="0.25">
      <c r="A37" s="1">
        <v>612</v>
      </c>
      <c r="B37" s="1">
        <v>659</v>
      </c>
      <c r="F37" s="2">
        <v>612</v>
      </c>
      <c r="G37" s="2">
        <v>660</v>
      </c>
    </row>
    <row r="38" spans="1:7" x14ac:dyDescent="0.25">
      <c r="A38" s="1">
        <v>305</v>
      </c>
      <c r="B38" s="1">
        <v>-203</v>
      </c>
      <c r="F38" s="2">
        <v>305</v>
      </c>
      <c r="G38" s="2">
        <v>-199</v>
      </c>
    </row>
    <row r="39" spans="1:7" x14ac:dyDescent="0.25">
      <c r="A39" s="1">
        <v>-661</v>
      </c>
      <c r="B39" s="1">
        <v>-710</v>
      </c>
      <c r="F39" s="2">
        <v>-662</v>
      </c>
      <c r="G39" s="2">
        <v>-711</v>
      </c>
    </row>
    <row r="40" spans="1:7" x14ac:dyDescent="0.25">
      <c r="A40" s="1">
        <v>-321</v>
      </c>
      <c r="B40" s="1">
        <v>245</v>
      </c>
      <c r="F40" s="2">
        <v>-322</v>
      </c>
      <c r="G40" s="2">
        <v>244</v>
      </c>
    </row>
    <row r="41" spans="1:7" x14ac:dyDescent="0.25">
      <c r="A41" s="1">
        <v>762</v>
      </c>
      <c r="B41" s="1">
        <v>812</v>
      </c>
      <c r="F41" s="2">
        <v>762</v>
      </c>
      <c r="G41" s="2">
        <v>813</v>
      </c>
    </row>
    <row r="42" spans="1:7" x14ac:dyDescent="0.25">
      <c r="A42" s="1">
        <v>373</v>
      </c>
      <c r="B42" s="1">
        <v>-247</v>
      </c>
      <c r="F42" s="2">
        <v>373</v>
      </c>
      <c r="G42" s="2">
        <v>-245</v>
      </c>
    </row>
    <row r="43" spans="1:7" x14ac:dyDescent="0.25">
      <c r="A43" s="1">
        <v>-800</v>
      </c>
      <c r="B43" s="1">
        <v>-853</v>
      </c>
      <c r="F43" s="2">
        <v>-801</v>
      </c>
      <c r="G43" s="2">
        <v>-854</v>
      </c>
    </row>
    <row r="44" spans="1:7" x14ac:dyDescent="0.25">
      <c r="A44" s="1">
        <v>-381</v>
      </c>
      <c r="B44" s="1">
        <v>288</v>
      </c>
      <c r="F44" s="2">
        <v>-382</v>
      </c>
      <c r="G44" s="2">
        <v>287</v>
      </c>
    </row>
    <row r="45" spans="1:7" x14ac:dyDescent="0.25">
      <c r="A45" s="1">
        <v>889</v>
      </c>
      <c r="B45" s="1">
        <v>947</v>
      </c>
      <c r="F45" s="2">
        <v>888</v>
      </c>
      <c r="G45" s="2">
        <v>948</v>
      </c>
    </row>
    <row r="46" spans="1:7" x14ac:dyDescent="0.25">
      <c r="A46" s="1">
        <v>431</v>
      </c>
      <c r="B46" s="1">
        <v>-287</v>
      </c>
      <c r="F46" s="2">
        <v>435</v>
      </c>
      <c r="G46" s="2">
        <v>-283</v>
      </c>
    </row>
    <row r="47" spans="1:7" x14ac:dyDescent="0.25">
      <c r="A47" s="1">
        <v>-921</v>
      </c>
      <c r="B47" s="1">
        <v>-976</v>
      </c>
      <c r="F47" s="2">
        <v>-920</v>
      </c>
      <c r="G47" s="2">
        <v>-977</v>
      </c>
    </row>
    <row r="48" spans="1:7" x14ac:dyDescent="0.25">
      <c r="A48" s="1">
        <v>-432</v>
      </c>
      <c r="B48" s="1">
        <v>326</v>
      </c>
      <c r="F48" s="2">
        <v>-434</v>
      </c>
      <c r="G48" s="2">
        <v>324</v>
      </c>
    </row>
    <row r="49" spans="1:7" x14ac:dyDescent="0.25">
      <c r="A49" s="1">
        <v>1001</v>
      </c>
      <c r="B49" s="1">
        <v>1061</v>
      </c>
      <c r="F49" s="2">
        <v>1000</v>
      </c>
      <c r="G49" s="2">
        <v>1062</v>
      </c>
    </row>
    <row r="50" spans="1:7" x14ac:dyDescent="0.25">
      <c r="A50" s="1">
        <v>481</v>
      </c>
      <c r="B50" s="1">
        <v>-319</v>
      </c>
      <c r="F50" s="2">
        <v>483</v>
      </c>
      <c r="G50" s="2">
        <v>-317</v>
      </c>
    </row>
    <row r="51" spans="1:7" x14ac:dyDescent="0.25">
      <c r="A51" s="1">
        <v>-1022</v>
      </c>
      <c r="B51" s="1">
        <v>-1082</v>
      </c>
      <c r="F51" s="2">
        <v>-1021</v>
      </c>
      <c r="G51" s="2">
        <v>-1082</v>
      </c>
    </row>
    <row r="52" spans="1:7" x14ac:dyDescent="0.25">
      <c r="A52" s="1">
        <v>-476</v>
      </c>
      <c r="B52" s="1">
        <v>360</v>
      </c>
      <c r="F52" s="2">
        <v>-478</v>
      </c>
      <c r="G52" s="2">
        <v>359</v>
      </c>
    </row>
    <row r="53" spans="1:7" x14ac:dyDescent="0.25">
      <c r="A53" s="1">
        <v>1096</v>
      </c>
      <c r="B53" s="1">
        <v>1158</v>
      </c>
      <c r="F53" s="2">
        <v>1094</v>
      </c>
      <c r="G53" s="2">
        <v>1158</v>
      </c>
    </row>
    <row r="54" spans="1:7" x14ac:dyDescent="0.25">
      <c r="A54" s="1">
        <v>519</v>
      </c>
      <c r="B54" s="1">
        <v>-350</v>
      </c>
      <c r="F54" s="2">
        <v>522</v>
      </c>
      <c r="G54" s="2">
        <v>-349</v>
      </c>
    </row>
    <row r="55" spans="1:7" x14ac:dyDescent="0.25">
      <c r="A55" s="1">
        <v>-1107</v>
      </c>
      <c r="B55" s="1">
        <v>-1167</v>
      </c>
      <c r="F55" s="2">
        <v>-1104</v>
      </c>
      <c r="G55" s="2">
        <v>-1168</v>
      </c>
    </row>
    <row r="56" spans="1:7" x14ac:dyDescent="0.25">
      <c r="A56" s="1">
        <v>-507</v>
      </c>
      <c r="B56" s="1">
        <v>395</v>
      </c>
      <c r="F56" s="2">
        <v>-509</v>
      </c>
      <c r="G56" s="2">
        <v>390</v>
      </c>
    </row>
    <row r="57" spans="1:7" x14ac:dyDescent="0.25">
      <c r="A57" s="1">
        <v>1177</v>
      </c>
      <c r="B57" s="1">
        <v>1236</v>
      </c>
      <c r="F57" s="2">
        <v>1177</v>
      </c>
      <c r="G57" s="2">
        <v>1237</v>
      </c>
    </row>
    <row r="58" spans="1:7" x14ac:dyDescent="0.25">
      <c r="A58" s="1">
        <v>548</v>
      </c>
      <c r="B58" s="1">
        <v>-379</v>
      </c>
      <c r="F58" s="2">
        <v>550</v>
      </c>
      <c r="G58" s="2">
        <v>-377</v>
      </c>
    </row>
    <row r="59" spans="1:7" x14ac:dyDescent="0.25">
      <c r="A59" s="1">
        <v>-1177</v>
      </c>
      <c r="B59" s="1">
        <v>-1235</v>
      </c>
      <c r="F59" s="2">
        <v>-1175</v>
      </c>
      <c r="G59" s="2">
        <v>-1237</v>
      </c>
    </row>
    <row r="60" spans="1:7" x14ac:dyDescent="0.25">
      <c r="A60" s="1">
        <v>-533</v>
      </c>
      <c r="B60" s="1">
        <v>419</v>
      </c>
      <c r="F60" s="2">
        <v>-536</v>
      </c>
      <c r="G60" s="2">
        <v>416</v>
      </c>
    </row>
    <row r="61" spans="1:7" x14ac:dyDescent="0.25">
      <c r="A61" s="1">
        <v>1244</v>
      </c>
      <c r="B61" s="1">
        <v>1299</v>
      </c>
      <c r="F61" s="2">
        <v>1242</v>
      </c>
      <c r="G61" s="2">
        <v>1301</v>
      </c>
    </row>
    <row r="62" spans="1:7" x14ac:dyDescent="0.25">
      <c r="A62" s="1">
        <v>570</v>
      </c>
      <c r="B62" s="1">
        <v>-402</v>
      </c>
      <c r="F62" s="2">
        <v>575</v>
      </c>
      <c r="G62" s="2">
        <v>-401</v>
      </c>
    </row>
    <row r="63" spans="1:7" x14ac:dyDescent="0.25">
      <c r="A63" s="1">
        <v>-1233</v>
      </c>
      <c r="B63" s="1">
        <v>-1288</v>
      </c>
      <c r="F63" s="2">
        <v>-1230</v>
      </c>
      <c r="G63" s="2">
        <v>-1289</v>
      </c>
    </row>
    <row r="64" spans="1:7" x14ac:dyDescent="0.25">
      <c r="A64" s="1">
        <v>-552</v>
      </c>
      <c r="B64" s="1">
        <v>442</v>
      </c>
      <c r="F64" s="2">
        <v>-556</v>
      </c>
      <c r="G64" s="2">
        <v>437</v>
      </c>
    </row>
    <row r="65" spans="1:7" x14ac:dyDescent="0.25">
      <c r="A65" s="1">
        <v>1294</v>
      </c>
      <c r="B65" s="1">
        <v>1350</v>
      </c>
      <c r="F65" s="2">
        <v>1294</v>
      </c>
      <c r="G65" s="2">
        <v>1352</v>
      </c>
    </row>
    <row r="66" spans="1:7" x14ac:dyDescent="0.25">
      <c r="A66" s="1">
        <v>587</v>
      </c>
      <c r="B66" s="1">
        <v>-422</v>
      </c>
      <c r="F66" s="2">
        <v>592</v>
      </c>
      <c r="G66" s="2">
        <v>-418</v>
      </c>
    </row>
    <row r="67" spans="1:7" x14ac:dyDescent="0.25">
      <c r="A67" s="1">
        <v>-1275</v>
      </c>
      <c r="B67" s="1">
        <v>-1327</v>
      </c>
      <c r="F67" s="2">
        <v>-1273</v>
      </c>
      <c r="G67" s="2">
        <v>-1329</v>
      </c>
    </row>
    <row r="68" spans="1:7" x14ac:dyDescent="0.25">
      <c r="A68" s="1">
        <v>-566</v>
      </c>
      <c r="B68" s="1">
        <v>457</v>
      </c>
      <c r="F68" s="2">
        <v>-569</v>
      </c>
      <c r="G68" s="2">
        <v>452</v>
      </c>
    </row>
    <row r="69" spans="1:7" x14ac:dyDescent="0.25">
      <c r="A69" s="1">
        <v>1334</v>
      </c>
      <c r="B69" s="1">
        <v>1386</v>
      </c>
      <c r="F69" s="2">
        <v>1331</v>
      </c>
      <c r="G69" s="2">
        <v>1388</v>
      </c>
    </row>
    <row r="70" spans="1:7" x14ac:dyDescent="0.25">
      <c r="A70" s="1">
        <v>600</v>
      </c>
      <c r="B70" s="1">
        <v>-434</v>
      </c>
      <c r="F70" s="2">
        <v>602</v>
      </c>
      <c r="G70" s="2">
        <v>-430</v>
      </c>
    </row>
    <row r="71" spans="1:7" x14ac:dyDescent="0.25">
      <c r="A71" s="1">
        <v>-1302</v>
      </c>
      <c r="B71" s="1">
        <v>-1349</v>
      </c>
      <c r="F71" s="2">
        <v>-1299</v>
      </c>
      <c r="G71" s="2">
        <v>-1351</v>
      </c>
    </row>
    <row r="72" spans="1:7" x14ac:dyDescent="0.25">
      <c r="A72" s="1">
        <v>-571</v>
      </c>
      <c r="B72" s="1">
        <v>471</v>
      </c>
      <c r="F72" s="2">
        <v>-573</v>
      </c>
      <c r="G72" s="2">
        <v>470</v>
      </c>
    </row>
    <row r="73" spans="1:7" x14ac:dyDescent="0.25">
      <c r="A73" s="1">
        <v>1358</v>
      </c>
      <c r="B73" s="1">
        <v>1410</v>
      </c>
      <c r="F73" s="2">
        <v>1360</v>
      </c>
      <c r="G73" s="2">
        <v>1410</v>
      </c>
    </row>
    <row r="74" spans="1:7" x14ac:dyDescent="0.25">
      <c r="A74" s="1">
        <v>603</v>
      </c>
      <c r="B74" s="1">
        <v>-447</v>
      </c>
      <c r="F74" s="2">
        <v>606</v>
      </c>
      <c r="G74" s="2">
        <v>-447</v>
      </c>
    </row>
    <row r="75" spans="1:7" x14ac:dyDescent="0.25">
      <c r="A75" s="1">
        <v>-1326</v>
      </c>
      <c r="B75" s="1">
        <v>-1367</v>
      </c>
      <c r="F75" s="2">
        <v>-1323</v>
      </c>
      <c r="G75" s="2">
        <v>-1370</v>
      </c>
    </row>
    <row r="76" spans="1:7" x14ac:dyDescent="0.25">
      <c r="A76" s="1">
        <v>-572</v>
      </c>
      <c r="B76" s="1">
        <v>485</v>
      </c>
      <c r="F76" s="2">
        <v>-573</v>
      </c>
      <c r="G76" s="2">
        <v>480</v>
      </c>
    </row>
    <row r="77" spans="1:7" x14ac:dyDescent="0.25">
      <c r="A77" s="1">
        <v>1385</v>
      </c>
      <c r="B77" s="1">
        <v>1431</v>
      </c>
      <c r="F77" s="2">
        <v>1382</v>
      </c>
      <c r="G77" s="2">
        <v>1432</v>
      </c>
    </row>
    <row r="78" spans="1:7" x14ac:dyDescent="0.25">
      <c r="A78" s="1">
        <v>606</v>
      </c>
      <c r="B78" s="1">
        <v>-459</v>
      </c>
      <c r="F78" s="2">
        <v>610</v>
      </c>
      <c r="G78" s="2">
        <v>-457</v>
      </c>
    </row>
    <row r="79" spans="1:7" x14ac:dyDescent="0.25">
      <c r="A79" s="1">
        <v>-1348</v>
      </c>
      <c r="B79" s="1">
        <v>-1385</v>
      </c>
      <c r="F79" s="2">
        <v>-1345</v>
      </c>
      <c r="G79" s="2">
        <v>-1387</v>
      </c>
    </row>
    <row r="80" spans="1:7" x14ac:dyDescent="0.25">
      <c r="A80" s="1">
        <v>-575</v>
      </c>
      <c r="B80" s="1">
        <v>499</v>
      </c>
      <c r="F80" s="2">
        <v>-578</v>
      </c>
      <c r="G80" s="2">
        <v>493</v>
      </c>
    </row>
    <row r="81" spans="1:7" x14ac:dyDescent="0.25">
      <c r="A81" s="1">
        <v>1404</v>
      </c>
      <c r="B81" s="1">
        <v>1446</v>
      </c>
      <c r="F81" s="2">
        <v>1403</v>
      </c>
      <c r="G81" s="2">
        <v>1447</v>
      </c>
    </row>
    <row r="82" spans="1:7" x14ac:dyDescent="0.25">
      <c r="A82" s="1">
        <v>611</v>
      </c>
      <c r="B82" s="1">
        <v>-469</v>
      </c>
      <c r="F82" s="2">
        <v>615</v>
      </c>
      <c r="G82" s="2">
        <v>-466</v>
      </c>
    </row>
    <row r="83" spans="1:7" x14ac:dyDescent="0.25">
      <c r="A83" s="1">
        <v>-1364</v>
      </c>
      <c r="B83" s="1">
        <v>-1398</v>
      </c>
      <c r="F83" s="2">
        <v>-1361</v>
      </c>
      <c r="G83" s="2">
        <v>-1402</v>
      </c>
    </row>
    <row r="84" spans="1:7" x14ac:dyDescent="0.25">
      <c r="A84" s="1">
        <v>-578</v>
      </c>
      <c r="B84" s="1">
        <v>502</v>
      </c>
      <c r="F84" s="2">
        <v>-581</v>
      </c>
      <c r="G84" s="2">
        <v>502</v>
      </c>
    </row>
    <row r="85" spans="1:7" x14ac:dyDescent="0.25">
      <c r="A85" s="1">
        <v>1420</v>
      </c>
      <c r="B85" s="1">
        <v>1460</v>
      </c>
      <c r="F85" s="2">
        <v>1416</v>
      </c>
      <c r="G85" s="2">
        <v>1458</v>
      </c>
    </row>
    <row r="86" spans="1:7" x14ac:dyDescent="0.25">
      <c r="A86" s="1">
        <v>615</v>
      </c>
      <c r="B86" s="1">
        <v>-472</v>
      </c>
      <c r="F86" s="2">
        <v>618</v>
      </c>
      <c r="G86" s="2">
        <v>-473</v>
      </c>
    </row>
    <row r="87" spans="1:7" x14ac:dyDescent="0.25">
      <c r="A87" s="1">
        <v>-1374</v>
      </c>
      <c r="B87" s="1">
        <v>-1408</v>
      </c>
      <c r="F87" s="2">
        <v>-1372</v>
      </c>
      <c r="G87" s="2">
        <v>-1409</v>
      </c>
    </row>
    <row r="88" spans="1:7" x14ac:dyDescent="0.25">
      <c r="A88" s="1">
        <v>-580</v>
      </c>
      <c r="B88" s="1">
        <v>509</v>
      </c>
      <c r="F88" s="2">
        <v>-584</v>
      </c>
      <c r="G88" s="2">
        <v>507</v>
      </c>
    </row>
    <row r="89" spans="1:7" x14ac:dyDescent="0.25">
      <c r="A89" s="1">
        <v>1434</v>
      </c>
      <c r="B89" s="1">
        <v>1470</v>
      </c>
      <c r="F89" s="2">
        <v>1432</v>
      </c>
      <c r="G89" s="2">
        <v>1468</v>
      </c>
    </row>
    <row r="90" spans="1:7" x14ac:dyDescent="0.25">
      <c r="A90" s="1">
        <v>615</v>
      </c>
      <c r="B90" s="1">
        <v>-476</v>
      </c>
      <c r="F90" s="2">
        <v>620</v>
      </c>
      <c r="G90" s="2">
        <v>-475</v>
      </c>
    </row>
    <row r="91" spans="1:7" x14ac:dyDescent="0.25">
      <c r="A91" s="1">
        <v>-1377</v>
      </c>
      <c r="B91" s="1">
        <v>-1414</v>
      </c>
      <c r="F91" s="2">
        <v>-1376</v>
      </c>
      <c r="G91" s="2">
        <v>-1415</v>
      </c>
    </row>
    <row r="92" spans="1:7" x14ac:dyDescent="0.25">
      <c r="A92" s="1">
        <v>-580</v>
      </c>
      <c r="B92" s="1">
        <v>516</v>
      </c>
      <c r="F92" s="2">
        <v>-584</v>
      </c>
      <c r="G92" s="2">
        <v>510</v>
      </c>
    </row>
    <row r="93" spans="1:7" x14ac:dyDescent="0.25">
      <c r="A93" s="1">
        <v>1438</v>
      </c>
      <c r="B93" s="1">
        <v>1475</v>
      </c>
      <c r="F93" s="2">
        <v>1440</v>
      </c>
      <c r="G93" s="2">
        <v>1474</v>
      </c>
    </row>
    <row r="94" spans="1:7" x14ac:dyDescent="0.25">
      <c r="A94" s="1">
        <v>621</v>
      </c>
      <c r="B94" s="1">
        <v>-480</v>
      </c>
      <c r="F94" s="2">
        <v>617</v>
      </c>
      <c r="G94" s="2">
        <v>-475</v>
      </c>
    </row>
    <row r="95" spans="1:7" x14ac:dyDescent="0.25">
      <c r="A95" s="1">
        <v>-1385</v>
      </c>
      <c r="B95" s="1">
        <v>-1419</v>
      </c>
      <c r="F95" s="2">
        <v>-1377</v>
      </c>
      <c r="G95" s="2">
        <v>-1421</v>
      </c>
    </row>
    <row r="96" spans="1:7" x14ac:dyDescent="0.25">
      <c r="A96" s="1">
        <v>-583</v>
      </c>
      <c r="B96" s="1">
        <v>520</v>
      </c>
      <c r="F96" s="2">
        <v>-586</v>
      </c>
      <c r="G96" s="2">
        <v>514</v>
      </c>
    </row>
    <row r="97" spans="1:7" x14ac:dyDescent="0.25">
      <c r="A97" s="1">
        <v>1444</v>
      </c>
      <c r="B97" s="1">
        <v>1480</v>
      </c>
      <c r="F97" s="2">
        <v>1444</v>
      </c>
      <c r="G97" s="2">
        <v>1480</v>
      </c>
    </row>
    <row r="98" spans="1:7" x14ac:dyDescent="0.25">
      <c r="A98" s="1">
        <v>622</v>
      </c>
      <c r="B98" s="1">
        <v>-482</v>
      </c>
      <c r="F98" s="2">
        <v>624</v>
      </c>
      <c r="G98" s="2">
        <v>-479</v>
      </c>
    </row>
    <row r="99" spans="1:7" x14ac:dyDescent="0.25">
      <c r="A99" s="1">
        <v>-1391</v>
      </c>
      <c r="B99" s="1">
        <v>-1423</v>
      </c>
      <c r="F99" s="2">
        <v>-1388</v>
      </c>
      <c r="G99" s="2">
        <v>-1425</v>
      </c>
    </row>
    <row r="100" spans="1:7" x14ac:dyDescent="0.25">
      <c r="A100" s="1">
        <v>-586</v>
      </c>
      <c r="B100" s="1">
        <v>516</v>
      </c>
      <c r="F100" s="2">
        <v>-589</v>
      </c>
      <c r="G100" s="2">
        <v>515</v>
      </c>
    </row>
    <row r="101" spans="1:7" x14ac:dyDescent="0.25">
      <c r="A101" s="1">
        <v>1446</v>
      </c>
      <c r="B101" s="1">
        <v>1486</v>
      </c>
      <c r="F101" s="2">
        <v>1445</v>
      </c>
      <c r="G101" s="2">
        <v>1484</v>
      </c>
    </row>
    <row r="102" spans="1:7" x14ac:dyDescent="0.25">
      <c r="A102" s="1">
        <v>624</v>
      </c>
      <c r="B102" s="1">
        <v>-481</v>
      </c>
      <c r="F102" s="2">
        <v>626</v>
      </c>
      <c r="G102" s="2">
        <v>-482</v>
      </c>
    </row>
    <row r="103" spans="1:7" x14ac:dyDescent="0.25">
      <c r="A103" s="1">
        <v>-1396</v>
      </c>
      <c r="B103" s="1">
        <v>-1427</v>
      </c>
      <c r="F103" s="2">
        <v>-1393</v>
      </c>
      <c r="G103" s="2">
        <v>-1429</v>
      </c>
    </row>
    <row r="104" spans="1:7" x14ac:dyDescent="0.25">
      <c r="A104" s="1">
        <v>-592</v>
      </c>
      <c r="B104" s="1">
        <v>518</v>
      </c>
      <c r="F104" s="2">
        <v>-594</v>
      </c>
      <c r="G104" s="2">
        <v>512</v>
      </c>
    </row>
    <row r="105" spans="1:7" x14ac:dyDescent="0.25">
      <c r="A105" s="1">
        <v>1451</v>
      </c>
      <c r="B105" s="1">
        <v>1488</v>
      </c>
      <c r="F105" s="2">
        <v>1446</v>
      </c>
      <c r="G105" s="2">
        <v>1487</v>
      </c>
    </row>
    <row r="106" spans="1:7" x14ac:dyDescent="0.25">
      <c r="A106" s="1">
        <v>629</v>
      </c>
      <c r="B106" s="1">
        <v>-478</v>
      </c>
      <c r="F106" s="2">
        <v>634</v>
      </c>
      <c r="G106" s="2">
        <v>-476</v>
      </c>
    </row>
    <row r="107" spans="1:7" x14ac:dyDescent="0.25">
      <c r="A107" s="1">
        <v>-1390</v>
      </c>
      <c r="B107" s="1">
        <v>-1428</v>
      </c>
      <c r="F107" s="2">
        <v>-1389</v>
      </c>
      <c r="G107" s="2">
        <v>-1430</v>
      </c>
    </row>
    <row r="108" spans="1:7" x14ac:dyDescent="0.25">
      <c r="A108" s="1">
        <v>-597</v>
      </c>
      <c r="B108" s="1">
        <v>504</v>
      </c>
      <c r="F108" s="2">
        <v>-601</v>
      </c>
      <c r="G108" s="2">
        <v>499</v>
      </c>
    </row>
    <row r="109" spans="1:7" x14ac:dyDescent="0.25">
      <c r="A109" s="1">
        <v>1438</v>
      </c>
      <c r="B109" s="1">
        <v>1484</v>
      </c>
      <c r="F109" s="2">
        <v>1436</v>
      </c>
      <c r="G109" s="2">
        <v>1487</v>
      </c>
    </row>
    <row r="110" spans="1:7" x14ac:dyDescent="0.25">
      <c r="A110" s="1">
        <v>635</v>
      </c>
      <c r="B110" s="1">
        <v>-462</v>
      </c>
      <c r="F110" s="2">
        <v>636</v>
      </c>
      <c r="G110" s="2">
        <v>-461</v>
      </c>
    </row>
    <row r="111" spans="1:7" x14ac:dyDescent="0.25">
      <c r="A111" s="1">
        <v>-1376</v>
      </c>
      <c r="B111" s="1">
        <v>-1417</v>
      </c>
      <c r="F111" s="2">
        <v>-1374</v>
      </c>
      <c r="G111" s="2">
        <v>-1419</v>
      </c>
    </row>
    <row r="112" spans="1:7" x14ac:dyDescent="0.25">
      <c r="A112" s="1">
        <v>-595</v>
      </c>
      <c r="B112" s="1">
        <v>496</v>
      </c>
      <c r="F112" s="2">
        <v>-599</v>
      </c>
      <c r="G112" s="2">
        <v>494</v>
      </c>
    </row>
    <row r="113" spans="1:7" x14ac:dyDescent="0.25">
      <c r="A113" s="1">
        <v>1420</v>
      </c>
      <c r="B113" s="1">
        <v>1466</v>
      </c>
      <c r="F113" s="2">
        <v>1420</v>
      </c>
      <c r="G113" s="2">
        <v>1466</v>
      </c>
    </row>
    <row r="114" spans="1:7" x14ac:dyDescent="0.25">
      <c r="A114" s="1">
        <v>629</v>
      </c>
      <c r="B114" s="1">
        <v>-461</v>
      </c>
      <c r="F114" s="2">
        <v>632</v>
      </c>
      <c r="G114" s="2">
        <v>-458</v>
      </c>
    </row>
    <row r="115" spans="1:7" x14ac:dyDescent="0.25">
      <c r="A115" s="1">
        <v>-1363</v>
      </c>
      <c r="B115" s="1">
        <v>-1401</v>
      </c>
      <c r="F115" s="2">
        <v>-1359</v>
      </c>
      <c r="G115" s="2">
        <v>-1403</v>
      </c>
    </row>
    <row r="116" spans="1:7" x14ac:dyDescent="0.25">
      <c r="A116" s="1">
        <v>-584</v>
      </c>
      <c r="B116" s="1">
        <v>496</v>
      </c>
      <c r="F116" s="2">
        <v>-588</v>
      </c>
      <c r="G116" s="2">
        <v>493</v>
      </c>
    </row>
    <row r="117" spans="1:7" x14ac:dyDescent="0.25">
      <c r="A117" s="1">
        <v>1408</v>
      </c>
      <c r="B117" s="1">
        <v>1448</v>
      </c>
      <c r="F117" s="2">
        <v>1405</v>
      </c>
      <c r="G117" s="2">
        <v>1448</v>
      </c>
    </row>
    <row r="118" spans="1:7" x14ac:dyDescent="0.25">
      <c r="A118" s="1">
        <v>619</v>
      </c>
      <c r="B118" s="1">
        <v>-460</v>
      </c>
      <c r="F118" s="2">
        <v>621</v>
      </c>
      <c r="G118" s="2">
        <v>-457</v>
      </c>
    </row>
    <row r="119" spans="1:7" x14ac:dyDescent="0.25">
      <c r="A119" s="1">
        <v>-1350</v>
      </c>
      <c r="B119" s="1">
        <v>-1385</v>
      </c>
      <c r="F119" s="2">
        <v>-1346</v>
      </c>
      <c r="G119" s="2">
        <v>-1386</v>
      </c>
    </row>
    <row r="120" spans="1:7" x14ac:dyDescent="0.25">
      <c r="A120" s="1">
        <v>-575</v>
      </c>
      <c r="B120" s="1">
        <v>496</v>
      </c>
      <c r="F120" s="2">
        <v>-577</v>
      </c>
      <c r="G120" s="2">
        <v>491</v>
      </c>
    </row>
    <row r="121" spans="1:7" x14ac:dyDescent="0.25">
      <c r="A121" s="1">
        <v>1389</v>
      </c>
      <c r="B121" s="1">
        <v>1415</v>
      </c>
      <c r="F121" s="2">
        <v>1385</v>
      </c>
      <c r="G121" s="2">
        <v>1415</v>
      </c>
    </row>
    <row r="122" spans="1:7" x14ac:dyDescent="0.25">
      <c r="A122" s="1">
        <v>588</v>
      </c>
      <c r="B122" s="1">
        <v>-468</v>
      </c>
      <c r="F122" s="2">
        <v>592</v>
      </c>
      <c r="G122" s="2">
        <v>-465</v>
      </c>
    </row>
    <row r="123" spans="1:7" x14ac:dyDescent="0.25">
      <c r="A123" s="1">
        <v>-1313</v>
      </c>
      <c r="B123" s="1">
        <v>-1319</v>
      </c>
      <c r="F123" s="2">
        <v>-1309</v>
      </c>
      <c r="G123" s="2">
        <v>-1321</v>
      </c>
    </row>
    <row r="124" spans="1:7" x14ac:dyDescent="0.25">
      <c r="A124" s="1">
        <v>-529</v>
      </c>
      <c r="B124" s="1">
        <v>473</v>
      </c>
      <c r="F124" s="2">
        <v>-532</v>
      </c>
      <c r="G124" s="2">
        <v>470</v>
      </c>
    </row>
    <row r="125" spans="1:7" x14ac:dyDescent="0.25">
      <c r="A125" s="1">
        <v>1287</v>
      </c>
      <c r="B125" s="1">
        <v>1299</v>
      </c>
      <c r="F125" s="2">
        <v>1284</v>
      </c>
      <c r="G125" s="2">
        <v>1300</v>
      </c>
    </row>
    <row r="126" spans="1:7" x14ac:dyDescent="0.25">
      <c r="A126" s="1">
        <v>537</v>
      </c>
      <c r="B126" s="1">
        <v>-421</v>
      </c>
      <c r="F126" s="2">
        <v>542</v>
      </c>
      <c r="G126" s="2">
        <v>-418</v>
      </c>
    </row>
    <row r="127" spans="1:7" x14ac:dyDescent="0.25">
      <c r="A127" s="1">
        <v>-1183</v>
      </c>
      <c r="B127" s="1">
        <v>-1181</v>
      </c>
      <c r="F127" s="2">
        <v>-1179</v>
      </c>
      <c r="G127" s="2">
        <v>-1184</v>
      </c>
    </row>
    <row r="128" spans="1:7" x14ac:dyDescent="0.25">
      <c r="A128" s="1">
        <v>-473</v>
      </c>
      <c r="B128" s="1">
        <v>410</v>
      </c>
      <c r="F128" s="2">
        <v>-475</v>
      </c>
      <c r="G128" s="2">
        <v>406</v>
      </c>
    </row>
    <row r="129" spans="1:7" x14ac:dyDescent="0.25">
      <c r="A129" s="1">
        <v>1114</v>
      </c>
      <c r="B129" s="1">
        <v>1120</v>
      </c>
      <c r="F129" s="2">
        <v>1112</v>
      </c>
      <c r="G129" s="2">
        <v>1122</v>
      </c>
    </row>
    <row r="130" spans="1:7" x14ac:dyDescent="0.25">
      <c r="A130" s="1">
        <v>461</v>
      </c>
      <c r="B130" s="1">
        <v>-359</v>
      </c>
      <c r="F130" s="2">
        <v>464</v>
      </c>
      <c r="G130" s="2">
        <v>-358</v>
      </c>
    </row>
    <row r="131" spans="1:7" x14ac:dyDescent="0.25">
      <c r="A131" s="1">
        <v>-1007</v>
      </c>
      <c r="B131" s="1">
        <v>-1000</v>
      </c>
      <c r="F131" s="2">
        <v>-1005</v>
      </c>
      <c r="G131" s="2">
        <v>-1000</v>
      </c>
    </row>
    <row r="132" spans="1:7" x14ac:dyDescent="0.25">
      <c r="A132" s="1">
        <v>-389</v>
      </c>
      <c r="B132" s="1">
        <v>356</v>
      </c>
      <c r="F132" s="2">
        <v>-390</v>
      </c>
      <c r="G132" s="2">
        <v>354</v>
      </c>
    </row>
    <row r="133" spans="1:7" x14ac:dyDescent="0.25">
      <c r="A133" s="1">
        <v>936</v>
      </c>
      <c r="B133" s="1">
        <v>931</v>
      </c>
      <c r="F133" s="2">
        <v>934</v>
      </c>
      <c r="G133" s="2">
        <v>930</v>
      </c>
    </row>
    <row r="134" spans="1:7" x14ac:dyDescent="0.25">
      <c r="A134" s="1">
        <v>375</v>
      </c>
      <c r="B134" s="1">
        <v>-303</v>
      </c>
      <c r="F134" s="2">
        <v>378</v>
      </c>
      <c r="G134" s="2">
        <v>-301</v>
      </c>
    </row>
    <row r="135" spans="1:7" x14ac:dyDescent="0.25">
      <c r="A135" s="1">
        <v>-831</v>
      </c>
      <c r="B135" s="1">
        <v>-817</v>
      </c>
      <c r="F135" s="2">
        <v>-828</v>
      </c>
      <c r="G135" s="2">
        <v>-817</v>
      </c>
    </row>
    <row r="136" spans="1:7" x14ac:dyDescent="0.25">
      <c r="A136" s="1">
        <v>-308</v>
      </c>
      <c r="B136" s="1">
        <v>303</v>
      </c>
      <c r="F136" s="2">
        <v>-308</v>
      </c>
      <c r="G136" s="2">
        <v>300</v>
      </c>
    </row>
    <row r="137" spans="1:7" x14ac:dyDescent="0.25">
      <c r="A137" s="1">
        <v>764</v>
      </c>
      <c r="B137" s="1">
        <v>749</v>
      </c>
      <c r="F137" s="2">
        <v>764</v>
      </c>
      <c r="G137" s="2">
        <v>749</v>
      </c>
    </row>
    <row r="138" spans="1:7" x14ac:dyDescent="0.25">
      <c r="A138" s="1">
        <v>296</v>
      </c>
      <c r="B138" s="1">
        <v>-249</v>
      </c>
      <c r="F138" s="2">
        <v>298</v>
      </c>
      <c r="G138" s="2">
        <v>-247</v>
      </c>
    </row>
    <row r="139" spans="1:7" x14ac:dyDescent="0.25">
      <c r="A139" s="1">
        <v>-663</v>
      </c>
      <c r="B139" s="1">
        <v>-644</v>
      </c>
      <c r="F139" s="2">
        <v>-661</v>
      </c>
      <c r="G139" s="2">
        <v>-644</v>
      </c>
    </row>
    <row r="140" spans="1:7" x14ac:dyDescent="0.25">
      <c r="A140" s="1">
        <v>-232</v>
      </c>
      <c r="B140" s="1">
        <v>254</v>
      </c>
      <c r="F140" s="2">
        <v>-232</v>
      </c>
      <c r="G140" s="2">
        <v>251</v>
      </c>
    </row>
    <row r="141" spans="1:7" x14ac:dyDescent="0.25">
      <c r="A141" s="1">
        <v>611</v>
      </c>
      <c r="B141" s="1">
        <v>588</v>
      </c>
      <c r="F141" s="2">
        <v>611</v>
      </c>
      <c r="G141" s="2">
        <v>586</v>
      </c>
    </row>
    <row r="142" spans="1:7" x14ac:dyDescent="0.25">
      <c r="A142" s="1">
        <v>223</v>
      </c>
      <c r="B142" s="1">
        <v>-206</v>
      </c>
      <c r="F142" s="2">
        <v>223</v>
      </c>
      <c r="G142" s="2">
        <v>-205</v>
      </c>
    </row>
    <row r="143" spans="1:7" x14ac:dyDescent="0.25">
      <c r="A143" s="1">
        <v>-521</v>
      </c>
      <c r="B143" s="1">
        <v>-493</v>
      </c>
      <c r="F143" s="2">
        <v>-519</v>
      </c>
      <c r="G143" s="2">
        <v>-494</v>
      </c>
    </row>
    <row r="144" spans="1:7" x14ac:dyDescent="0.25">
      <c r="A144" s="1">
        <v>-165</v>
      </c>
      <c r="B144" s="1">
        <v>211</v>
      </c>
      <c r="F144" s="2">
        <v>-165</v>
      </c>
      <c r="G144" s="2">
        <v>209</v>
      </c>
    </row>
    <row r="145" spans="1:7" x14ac:dyDescent="0.25">
      <c r="A145" s="1">
        <v>477</v>
      </c>
      <c r="B145" s="1">
        <v>448</v>
      </c>
      <c r="F145" s="2">
        <v>477</v>
      </c>
      <c r="G145" s="2">
        <v>445</v>
      </c>
    </row>
    <row r="146" spans="1:7" x14ac:dyDescent="0.25">
      <c r="A146" s="1">
        <v>154</v>
      </c>
      <c r="B146" s="1">
        <v>-172</v>
      </c>
      <c r="F146" s="2">
        <v>155</v>
      </c>
      <c r="G146" s="2">
        <v>-168</v>
      </c>
    </row>
    <row r="147" spans="1:7" x14ac:dyDescent="0.25">
      <c r="A147" s="1">
        <v>-396</v>
      </c>
      <c r="B147" s="1">
        <v>-362</v>
      </c>
      <c r="F147" s="2">
        <v>-393</v>
      </c>
      <c r="G147" s="2">
        <v>-363</v>
      </c>
    </row>
    <row r="148" spans="1:7" x14ac:dyDescent="0.25">
      <c r="A148" s="1">
        <v>-107</v>
      </c>
      <c r="B148" s="1">
        <v>175</v>
      </c>
      <c r="F148" s="2">
        <v>-106</v>
      </c>
      <c r="G148" s="2">
        <v>174</v>
      </c>
    </row>
    <row r="149" spans="1:7" x14ac:dyDescent="0.25">
      <c r="A149" s="1">
        <v>362</v>
      </c>
      <c r="B149" s="1">
        <v>325</v>
      </c>
      <c r="F149" s="2">
        <v>361</v>
      </c>
      <c r="G149" s="2">
        <v>324</v>
      </c>
    </row>
    <row r="150" spans="1:7" x14ac:dyDescent="0.25">
      <c r="A150" s="1">
        <v>100</v>
      </c>
      <c r="B150" s="1">
        <v>-140</v>
      </c>
      <c r="F150" s="2">
        <v>100</v>
      </c>
      <c r="G150" s="2">
        <v>-139</v>
      </c>
    </row>
    <row r="151" spans="1:7" x14ac:dyDescent="0.25">
      <c r="A151" s="1">
        <v>-291</v>
      </c>
      <c r="B151" s="1">
        <v>-252</v>
      </c>
      <c r="F151" s="2">
        <v>-289</v>
      </c>
      <c r="G151" s="2">
        <v>-251</v>
      </c>
    </row>
    <row r="152" spans="1:7" x14ac:dyDescent="0.25">
      <c r="A152" s="1">
        <v>-57</v>
      </c>
      <c r="B152" s="1">
        <v>146</v>
      </c>
      <c r="F152" s="2">
        <v>-57</v>
      </c>
      <c r="G152" s="2">
        <v>144</v>
      </c>
    </row>
    <row r="153" spans="1:7" x14ac:dyDescent="0.25">
      <c r="A153" s="1">
        <v>265</v>
      </c>
      <c r="B153" s="1">
        <v>227</v>
      </c>
      <c r="F153" s="2">
        <v>265</v>
      </c>
      <c r="G153" s="2">
        <v>226</v>
      </c>
    </row>
    <row r="154" spans="1:7" x14ac:dyDescent="0.25">
      <c r="A154" s="1">
        <v>58</v>
      </c>
      <c r="B154" s="1">
        <v>-110</v>
      </c>
      <c r="F154" s="2">
        <v>60</v>
      </c>
      <c r="G154" s="2">
        <v>-110</v>
      </c>
    </row>
    <row r="155" spans="1:7" x14ac:dyDescent="0.25">
      <c r="A155" s="1">
        <v>-205</v>
      </c>
      <c r="B155" s="1">
        <v>-163</v>
      </c>
      <c r="F155" s="2">
        <v>-203</v>
      </c>
      <c r="G155" s="2">
        <v>-164</v>
      </c>
    </row>
    <row r="156" spans="1:7" x14ac:dyDescent="0.25">
      <c r="A156" s="1">
        <v>-21</v>
      </c>
      <c r="B156" s="1">
        <v>117</v>
      </c>
      <c r="F156" s="2">
        <v>-20</v>
      </c>
      <c r="G156" s="2">
        <v>114</v>
      </c>
    </row>
    <row r="157" spans="1:7" x14ac:dyDescent="0.25">
      <c r="A157" s="1">
        <v>185</v>
      </c>
      <c r="B157" s="1">
        <v>148</v>
      </c>
      <c r="F157" s="2">
        <v>186</v>
      </c>
      <c r="G157" s="2">
        <v>147</v>
      </c>
    </row>
    <row r="158" spans="1:7" x14ac:dyDescent="0.25">
      <c r="A158" s="1">
        <v>30</v>
      </c>
      <c r="B158" s="1">
        <v>-83</v>
      </c>
      <c r="F158" s="2">
        <v>30</v>
      </c>
      <c r="G158" s="2">
        <v>-81</v>
      </c>
    </row>
    <row r="159" spans="1:7" x14ac:dyDescent="0.25">
      <c r="A159" s="1">
        <v>-134</v>
      </c>
      <c r="B159" s="1">
        <v>-91</v>
      </c>
      <c r="F159" s="2">
        <v>-132</v>
      </c>
      <c r="G159" s="2">
        <v>-92</v>
      </c>
    </row>
    <row r="160" spans="1:7" x14ac:dyDescent="0.25">
      <c r="A160" s="1">
        <v>6</v>
      </c>
      <c r="B160" s="1">
        <v>91</v>
      </c>
      <c r="F160" s="2">
        <v>8</v>
      </c>
      <c r="G160" s="2">
        <v>88</v>
      </c>
    </row>
    <row r="161" spans="1:7" x14ac:dyDescent="0.25">
      <c r="A161" s="1">
        <v>120</v>
      </c>
      <c r="B161" s="1">
        <v>82</v>
      </c>
      <c r="F161" s="2">
        <v>120</v>
      </c>
      <c r="G161" s="2">
        <v>84</v>
      </c>
    </row>
    <row r="162" spans="1:7" x14ac:dyDescent="0.25">
      <c r="A162" s="1">
        <v>6</v>
      </c>
      <c r="B162" s="1">
        <v>-60</v>
      </c>
      <c r="F162" s="2">
        <v>5</v>
      </c>
      <c r="G162" s="2">
        <v>-58</v>
      </c>
    </row>
    <row r="163" spans="1:7" x14ac:dyDescent="0.25">
      <c r="A163" s="1">
        <v>-77</v>
      </c>
      <c r="B163" s="1">
        <v>-34</v>
      </c>
      <c r="F163" s="2">
        <v>-75</v>
      </c>
      <c r="G163" s="2">
        <v>-35</v>
      </c>
    </row>
  </sheetData>
  <mergeCells count="2">
    <mergeCell ref="A2:B2"/>
    <mergeCell ref="F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ADCSamplesAnalysis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Anup Kumar</dc:creator>
  <cp:lastModifiedBy>Anup Kumar</cp:lastModifiedBy>
  <dcterms:created xsi:type="dcterms:W3CDTF">2026-01-07T13:38:53Z</dcterms:created>
  <dcterms:modified xsi:type="dcterms:W3CDTF">2026-01-07T13:40:16Z</dcterms:modified>
</cp:coreProperties>
</file>