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2" i="1" l="1"/>
  <c r="L14" i="1" s="1"/>
  <c r="L8" i="1"/>
  <c r="L10" i="1" s="1"/>
  <c r="L13" i="1" l="1"/>
  <c r="L15" i="1" s="1"/>
  <c r="L16" i="1"/>
  <c r="L19" i="1"/>
  <c r="L7" i="1"/>
  <c r="L9" i="1" s="1"/>
  <c r="L17" i="1"/>
</calcChain>
</file>

<file path=xl/sharedStrings.xml><?xml version="1.0" encoding="utf-8"?>
<sst xmlns="http://schemas.openxmlformats.org/spreadsheetml/2006/main" count="44" uniqueCount="21">
  <si>
    <t>R46</t>
  </si>
  <si>
    <t>RT1</t>
  </si>
  <si>
    <t>internal R</t>
  </si>
  <si>
    <t>k-ohm</t>
  </si>
  <si>
    <t>V</t>
  </si>
  <si>
    <t>V_REF</t>
  </si>
  <si>
    <t>uA</t>
  </si>
  <si>
    <t>V_R46(off)</t>
  </si>
  <si>
    <t>V_RT1(off)</t>
  </si>
  <si>
    <t>I_R46(off)</t>
  </si>
  <si>
    <t>I_RT1(off)</t>
  </si>
  <si>
    <t>V_R46(on)</t>
  </si>
  <si>
    <t>V_RT1(on)</t>
  </si>
  <si>
    <t>I_R46(on)</t>
  </si>
  <si>
    <t>I_RT1(on)</t>
  </si>
  <si>
    <t>RT1 // R_in</t>
  </si>
  <si>
    <t>V_diff_on/off</t>
  </si>
  <si>
    <t>mV</t>
  </si>
  <si>
    <t>I_R_internal</t>
  </si>
  <si>
    <t>modify val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</si>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</sst>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0"/>
      <color theme="1"/>
      <name val="Calibri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390525</xdr:colOff>
      <xdr:row>19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76925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13</xdr:col>
      <xdr:colOff>295275</xdr:colOff>
      <xdr:row>42</xdr:row>
      <xdr:rowOff>38100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8201025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:O19"/>
  <sheetViews>
    <sheetView tabSelected="1" workbookViewId="0">
      <selection activeCell="L19" sqref="L19"/>
    </sheetView>
  </sheetViews>
  <sheetFormatPr defaultRowHeight="12.75"/>
  <cols>
    <col min="11" max="11" width="11.28515625" customWidth="1"/>
    <col min="12" max="12" width="10" bestFit="1" customWidth="1"/>
    <col min="13" max="13" width="5.85546875" bestFit="1" customWidth="1"/>
    <col min="14" max="14" width="9.7109375" customWidth="1"/>
    <col min="15" max="15" width="12.28515625" customWidth="1"/>
  </cols>
  <sheetData>
    <row r="2" spans="11:15">
      <c r="K2" s="1" t="s">
        <v>5</v>
      </c>
      <c r="L2" s="1">
        <v>1.2250000000000001</v>
      </c>
      <c r="M2" s="1" t="s">
        <v>4</v>
      </c>
    </row>
    <row r="3" spans="11:15">
      <c r="K3" s="1" t="s">
        <v>0</v>
      </c>
      <c r="L3" s="2">
        <v>100</v>
      </c>
      <c r="M3" s="3" t="s">
        <v>3</v>
      </c>
      <c r="N3" t="s">
        <v>19</v>
      </c>
      <c r="O3" s="2">
        <v>100</v>
      </c>
    </row>
    <row r="4" spans="11:15">
      <c r="K4" s="1" t="s">
        <v>1</v>
      </c>
      <c r="L4" s="2">
        <v>100</v>
      </c>
      <c r="M4" s="3" t="s">
        <v>3</v>
      </c>
      <c r="N4" t="s">
        <v>19</v>
      </c>
      <c r="O4" s="2">
        <v>100</v>
      </c>
    </row>
    <row r="5" spans="11:15">
      <c r="K5" s="1" t="s">
        <v>2</v>
      </c>
      <c r="L5" s="2">
        <v>200</v>
      </c>
      <c r="M5" s="3" t="s">
        <v>3</v>
      </c>
      <c r="N5" t="s">
        <v>19</v>
      </c>
      <c r="O5" s="2">
        <v>400</v>
      </c>
    </row>
    <row r="7" spans="11:15">
      <c r="K7" s="1" t="s">
        <v>7</v>
      </c>
      <c r="L7" s="1">
        <f>L2-L8</f>
        <v>0.61250000000000004</v>
      </c>
      <c r="M7" s="3" t="s">
        <v>4</v>
      </c>
      <c r="N7" t="s">
        <v>20</v>
      </c>
    </row>
    <row r="8" spans="11:15">
      <c r="K8" s="1" t="s">
        <v>8</v>
      </c>
      <c r="L8" s="1">
        <f>L2*L4/(L3+L4)</f>
        <v>0.61250000000000004</v>
      </c>
      <c r="M8" s="3" t="s">
        <v>4</v>
      </c>
      <c r="N8" t="s">
        <v>20</v>
      </c>
    </row>
    <row r="9" spans="11:15">
      <c r="K9" s="1" t="s">
        <v>9</v>
      </c>
      <c r="L9" s="1">
        <f>L7/L3*1000</f>
        <v>6.125</v>
      </c>
      <c r="M9" s="3" t="s">
        <v>6</v>
      </c>
      <c r="N9" t="s">
        <v>20</v>
      </c>
    </row>
    <row r="10" spans="11:15">
      <c r="K10" s="1" t="s">
        <v>10</v>
      </c>
      <c r="L10" s="1">
        <f>L8/L4*1000</f>
        <v>6.125</v>
      </c>
      <c r="M10" s="3" t="s">
        <v>6</v>
      </c>
      <c r="N10" t="s">
        <v>20</v>
      </c>
    </row>
    <row r="12" spans="11:15">
      <c r="K12" s="1" t="s">
        <v>15</v>
      </c>
      <c r="L12" s="1">
        <f>(L4*L5)/(L4+L5)</f>
        <v>66.666666666666671</v>
      </c>
      <c r="M12" s="3" t="s">
        <v>3</v>
      </c>
      <c r="N12" t="s">
        <v>20</v>
      </c>
    </row>
    <row r="13" spans="11:15">
      <c r="K13" s="1" t="s">
        <v>11</v>
      </c>
      <c r="L13" s="1">
        <f>L2-L14</f>
        <v>0.7350000000000001</v>
      </c>
      <c r="M13" s="3" t="s">
        <v>4</v>
      </c>
      <c r="N13" t="s">
        <v>20</v>
      </c>
    </row>
    <row r="14" spans="11:15">
      <c r="K14" s="1" t="s">
        <v>12</v>
      </c>
      <c r="L14" s="1">
        <f>L2*L12/(L3+L12)</f>
        <v>0.49</v>
      </c>
      <c r="M14" s="3" t="s">
        <v>4</v>
      </c>
      <c r="N14" t="s">
        <v>20</v>
      </c>
    </row>
    <row r="15" spans="11:15">
      <c r="K15" s="1" t="s">
        <v>13</v>
      </c>
      <c r="L15" s="1">
        <f>L13/L3*1000</f>
        <v>7.3500000000000005</v>
      </c>
      <c r="M15" s="3" t="s">
        <v>6</v>
      </c>
      <c r="N15" t="s">
        <v>20</v>
      </c>
    </row>
    <row r="16" spans="11:15">
      <c r="K16" s="1" t="s">
        <v>14</v>
      </c>
      <c r="L16" s="1">
        <f>L14/L4*1000</f>
        <v>4.8999999999999995</v>
      </c>
      <c r="M16" s="3" t="s">
        <v>6</v>
      </c>
      <c r="N16" t="s">
        <v>20</v>
      </c>
    </row>
    <row r="17" spans="11:14">
      <c r="K17" s="1" t="s">
        <v>18</v>
      </c>
      <c r="L17" s="1">
        <f>L14/L5*1000</f>
        <v>2.4499999999999997</v>
      </c>
      <c r="M17" s="3" t="s">
        <v>6</v>
      </c>
      <c r="N17" t="s">
        <v>20</v>
      </c>
    </row>
    <row r="19" spans="11:14">
      <c r="K19" s="1" t="s">
        <v>16</v>
      </c>
      <c r="L19" s="1">
        <f>(L8-L14)*1000</f>
        <v>122.50000000000006</v>
      </c>
      <c r="M19" s="3" t="s">
        <v>17</v>
      </c>
      <c r="N19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Cho, Ernest</dc:creator>
  <cp:lastModifiedBy>Cho, Ernest</cp:lastModifiedBy>
  <dcterms:created xsi:type="dcterms:W3CDTF">2016-10-17T11:22:54Z</dcterms:created>
  <dcterms:modified xsi:type="dcterms:W3CDTF">2016-10-17T18:18:09Z</dcterms:modified>
</cp:coreProperties>
</file>