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2995" windowHeight="15075"/>
  </bookViews>
  <sheets>
    <sheet name="Sheet1" sheetId="1" r:id="rId1"/>
    <sheet name="Sheet2" sheetId="2" r:id="rId2"/>
    <sheet name="Sheet3" sheetId="3" r:id="rId3"/>
  </sheets>
  <definedNames>
    <definedName name="base_addr">Sheet1!$G$4</definedName>
  </definedNames>
  <calcPr calcId="145621"/>
</workbook>
</file>

<file path=xl/calcChain.xml><?xml version="1.0" encoding="utf-8"?>
<calcChain xmlns="http://schemas.openxmlformats.org/spreadsheetml/2006/main">
  <c r="G88" i="1" l="1"/>
  <c r="F88" i="1"/>
  <c r="G87" i="1"/>
  <c r="F87" i="1"/>
  <c r="G43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2" i="1"/>
  <c r="G41" i="1"/>
  <c r="G40" i="1"/>
  <c r="G39" i="1"/>
  <c r="G38" i="1"/>
  <c r="G37" i="1"/>
  <c r="G36" i="1"/>
  <c r="G35" i="1"/>
  <c r="G34" i="1"/>
  <c r="G33" i="1"/>
  <c r="F81" i="1"/>
  <c r="F82" i="1" s="1"/>
  <c r="F83" i="1" s="1"/>
  <c r="F84" i="1" s="1"/>
  <c r="F85" i="1" s="1"/>
  <c r="F86" i="1" s="1"/>
  <c r="F72" i="1"/>
  <c r="F73" i="1" s="1"/>
  <c r="F74" i="1" s="1"/>
  <c r="F75" i="1" s="1"/>
  <c r="F76" i="1" s="1"/>
  <c r="F77" i="1" s="1"/>
  <c r="F78" i="1" s="1"/>
  <c r="F79" i="1" s="1"/>
  <c r="F80" i="1" s="1"/>
  <c r="F71" i="1"/>
  <c r="F40" i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36" i="1"/>
  <c r="F37" i="1" s="1"/>
  <c r="F38" i="1" s="1"/>
  <c r="F39" i="1" s="1"/>
  <c r="F35" i="1"/>
  <c r="F33" i="1"/>
  <c r="F34" i="1" s="1"/>
  <c r="E33" i="1"/>
  <c r="E32" i="1"/>
  <c r="E31" i="1"/>
  <c r="E29" i="1"/>
  <c r="E27" i="1"/>
  <c r="E25" i="1"/>
  <c r="E23" i="1"/>
  <c r="E21" i="1"/>
  <c r="E19" i="1"/>
  <c r="E17" i="1"/>
  <c r="E15" i="1"/>
  <c r="F14" i="1"/>
  <c r="F15" i="1" s="1"/>
  <c r="G15" i="1" s="1"/>
  <c r="G13" i="1"/>
  <c r="G12" i="1"/>
  <c r="G11" i="1"/>
  <c r="F13" i="1"/>
  <c r="F12" i="1"/>
  <c r="F11" i="1"/>
  <c r="E12" i="1"/>
  <c r="E10" i="1"/>
  <c r="G10" i="1"/>
  <c r="F10" i="1"/>
  <c r="G9" i="1"/>
  <c r="G8" i="1"/>
  <c r="G7" i="1"/>
  <c r="G6" i="1"/>
  <c r="F9" i="1"/>
  <c r="F8" i="1"/>
  <c r="F7" i="1"/>
  <c r="F6" i="1"/>
  <c r="G5" i="1"/>
  <c r="E5" i="1"/>
  <c r="F16" i="1" l="1"/>
  <c r="G14" i="1"/>
  <c r="F17" i="1" l="1"/>
  <c r="G16" i="1"/>
  <c r="F18" i="1" l="1"/>
  <c r="G17" i="1"/>
  <c r="F19" i="1" l="1"/>
  <c r="G18" i="1"/>
  <c r="G19" i="1" l="1"/>
  <c r="F20" i="1"/>
  <c r="F21" i="1" l="1"/>
  <c r="G20" i="1"/>
  <c r="F22" i="1" l="1"/>
  <c r="G21" i="1"/>
  <c r="F23" i="1" l="1"/>
  <c r="G22" i="1"/>
  <c r="G23" i="1" l="1"/>
  <c r="F24" i="1"/>
  <c r="F25" i="1" l="1"/>
  <c r="G24" i="1"/>
  <c r="G25" i="1" l="1"/>
  <c r="F26" i="1"/>
  <c r="F27" i="1" l="1"/>
  <c r="G26" i="1"/>
  <c r="F28" i="1" l="1"/>
  <c r="G27" i="1"/>
  <c r="F29" i="1" l="1"/>
  <c r="G28" i="1"/>
  <c r="F30" i="1" l="1"/>
  <c r="G29" i="1"/>
  <c r="F31" i="1" l="1"/>
  <c r="G30" i="1"/>
  <c r="F32" i="1" l="1"/>
  <c r="G32" i="1" s="1"/>
  <c r="G31" i="1"/>
</calcChain>
</file>

<file path=xl/sharedStrings.xml><?xml version="1.0" encoding="utf-8"?>
<sst xmlns="http://schemas.openxmlformats.org/spreadsheetml/2006/main" count="90" uniqueCount="90">
  <si>
    <t>CTRL_Obj base address</t>
  </si>
  <si>
    <t>Size (16b words)</t>
  </si>
  <si>
    <t>Offset (Hex)</t>
  </si>
  <si>
    <t>Resolved Address (Hex)</t>
  </si>
  <si>
    <t>version</t>
  </si>
  <si>
    <t>state</t>
  </si>
  <si>
    <t>prevState</t>
  </si>
  <si>
    <t>errorCode</t>
  </si>
  <si>
    <t>clarkeHandle_I</t>
  </si>
  <si>
    <t>clarke_I</t>
  </si>
  <si>
    <t>clarkeHandle_V</t>
  </si>
  <si>
    <t>clarke_V</t>
  </si>
  <si>
    <t>estHandle</t>
  </si>
  <si>
    <t>parkHandle</t>
  </si>
  <si>
    <t>park</t>
  </si>
  <si>
    <t>pidHandle_Id</t>
  </si>
  <si>
    <t>pid_Id</t>
  </si>
  <si>
    <t>pidHandle_Iq</t>
  </si>
  <si>
    <t>pid_Iq</t>
  </si>
  <si>
    <t>pidHandle_spd</t>
  </si>
  <si>
    <t>pid_spd</t>
  </si>
  <si>
    <t>iparkHandle</t>
  </si>
  <si>
    <t>ipark</t>
  </si>
  <si>
    <t>svgenHandle</t>
  </si>
  <si>
    <t>svgen</t>
  </si>
  <si>
    <t>trajHandle_Id</t>
  </si>
  <si>
    <t>traj_Id</t>
  </si>
  <si>
    <t>trajHandle_spd</t>
  </si>
  <si>
    <t>trad_spd</t>
  </si>
  <si>
    <t>trajHandle_spdMax</t>
  </si>
  <si>
    <t>traj_spdMax</t>
  </si>
  <si>
    <t>motorParams</t>
  </si>
  <si>
    <t>waitTimes[]</t>
  </si>
  <si>
    <t>counter_state</t>
  </si>
  <si>
    <t>numIsrTicksPerCtrlTick</t>
  </si>
  <si>
    <t>numCtrlTicksPerCurrentTick</t>
  </si>
  <si>
    <t>numCtrlTicksPerSpeedTick</t>
  </si>
  <si>
    <t>numCtrlTicksPerTrajTick</t>
  </si>
  <si>
    <t>ctrlFreq_Hz</t>
  </si>
  <si>
    <t>trajFreq_Hz</t>
  </si>
  <si>
    <t>trajPeriod_sec</t>
  </si>
  <si>
    <t>ctrlPeriod_sec</t>
  </si>
  <si>
    <t>maxVsMag_pu</t>
  </si>
  <si>
    <t>Iab_in</t>
  </si>
  <si>
    <t>Iab_filt</t>
  </si>
  <si>
    <t>Idq_in</t>
  </si>
  <si>
    <t>Vab_in</t>
  </si>
  <si>
    <t>spd_out</t>
  </si>
  <si>
    <t>Vab_out</t>
  </si>
  <si>
    <t>Vdq_out</t>
  </si>
  <si>
    <t>Rhf</t>
  </si>
  <si>
    <t>Lhf</t>
  </si>
  <si>
    <t>RoverL</t>
  </si>
  <si>
    <t>Kp_Id</t>
  </si>
  <si>
    <t>Kp_Iq</t>
  </si>
  <si>
    <t>Kp_spd</t>
  </si>
  <si>
    <t>Kd_Id</t>
  </si>
  <si>
    <t>Kd_Iq</t>
  </si>
  <si>
    <t>Kd_spd</t>
  </si>
  <si>
    <t>Ui_Id</t>
  </si>
  <si>
    <t>Ui_Iq</t>
  </si>
  <si>
    <t>Ui_spd</t>
  </si>
  <si>
    <t>Idq_ref</t>
  </si>
  <si>
    <t>IdRated</t>
  </si>
  <si>
    <t>spd_ref</t>
  </si>
  <si>
    <t>spd_max</t>
  </si>
  <si>
    <t>counter_current</t>
  </si>
  <si>
    <t>counter_isr</t>
  </si>
  <si>
    <t>counter_speed</t>
  </si>
  <si>
    <t>counter_traj</t>
  </si>
  <si>
    <t>flag_enableCtrl</t>
  </si>
  <si>
    <t>flag_enableDcBusComp</t>
  </si>
  <si>
    <t>flag_enablePowerWarp</t>
  </si>
  <si>
    <t>flag_enableOffset</t>
  </si>
  <si>
    <t>flag_enableSpeedCtrl</t>
  </si>
  <si>
    <t>flag_enableUserMotorParams</t>
  </si>
  <si>
    <t>Idq_offset_pu</t>
  </si>
  <si>
    <t>Vdq_offset_pu</t>
  </si>
  <si>
    <t>angle_pu</t>
  </si>
  <si>
    <t>speed_ref_pu</t>
  </si>
  <si>
    <t>speed_fb_pu</t>
  </si>
  <si>
    <t>speed_outMax_pu</t>
  </si>
  <si>
    <t>flag_enableCurrentCtrl</t>
  </si>
  <si>
    <t>N/A</t>
  </si>
  <si>
    <t>Ki_Id</t>
  </si>
  <si>
    <t>Ki_Iq</t>
  </si>
  <si>
    <t>Ki_spd</t>
  </si>
  <si>
    <t>HOLE</t>
  </si>
  <si>
    <t>End of CTRL_Obj</t>
  </si>
  <si>
    <t>DF80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</si>
</sst>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15</xdr:col>
      <xdr:colOff>457200</xdr:colOff>
      <xdr:row>17</xdr:row>
      <xdr:rowOff>85725</xdr:rowOff>
    </xdr:to>
    <xdr:sp macro="" textlink="">
      <xdr:nvSpPr>
        <xdr:cNvPr id="3" name="TextBox 2"/>
        <xdr:cNvSpPr txBox="1"/>
      </xdr:nvSpPr>
      <xdr:spPr>
        <a:xfrm>
          <a:off x="8562975" y="571500"/>
          <a:ext cx="4114800" cy="2752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Instructions:</a:t>
          </a:r>
        </a:p>
        <a:p>
          <a:r>
            <a:rPr lang="en-US" sz="1100"/>
            <a:t>Change</a:t>
          </a:r>
          <a:r>
            <a:rPr lang="en-US" sz="1100" baseline="0"/>
            <a:t> resolved address of CTRL_Obj base address to regenerate resolved address table for CTRL_obj.</a:t>
          </a:r>
        </a:p>
        <a:p>
          <a:endParaRPr lang="en-US" sz="1100" b="1" baseline="0"/>
        </a:p>
        <a:p>
          <a:r>
            <a:rPr lang="en-US" sz="1100" b="1" baseline="0"/>
            <a:t>BOLD</a:t>
          </a:r>
          <a:r>
            <a:rPr lang="en-US" sz="1100" b="0" baseline="0"/>
            <a:t> numbers designate objects that the compiler packed with 0s to preserve even boundary condition.</a:t>
          </a:r>
        </a:p>
        <a:p>
          <a:endParaRPr lang="en-US" sz="1100" b="0" i="1" baseline="0"/>
        </a:p>
        <a:p>
          <a:r>
            <a:rPr lang="en-US" sz="1100" b="0" i="1" baseline="0"/>
            <a:t>ITALICIZED </a:t>
          </a:r>
          <a:r>
            <a:rPr lang="en-US" sz="1100" b="0" i="0" baseline="0"/>
            <a:t>numbers designate double packing within an object/structure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G88"/>
  <sheetViews>
    <sheetView tabSelected="1" workbookViewId="0">
      <selection activeCell="G4" sqref="G4"/>
    </sheetView>
  </sheetViews>
  <sheetFormatPr defaultRowHeight="15" x14ac:dyDescent="0.25"/>
  <cols>
    <col min="4" max="4" width="27.85546875" customWidth="1"/>
    <col min="5" max="5" width="16" customWidth="1"/>
    <col min="6" max="6" width="15.28515625" customWidth="1"/>
    <col min="7" max="7" width="23.5703125" customWidth="1"/>
  </cols>
  <sheetData>
    <row r="3" spans="4:7" x14ac:dyDescent="0.25">
      <c r="E3" s="1" t="s">
        <v>1</v>
      </c>
      <c r="F3" s="1" t="s">
        <v>2</v>
      </c>
      <c r="G3" s="1" t="s">
        <v>3</v>
      </c>
    </row>
    <row r="4" spans="4:7" x14ac:dyDescent="0.25">
      <c r="D4" t="s">
        <v>0</v>
      </c>
      <c r="E4">
        <v>512</v>
      </c>
      <c r="F4" s="1" t="s">
        <v>83</v>
      </c>
      <c r="G4" s="1" t="s">
        <v>89</v>
      </c>
    </row>
    <row r="5" spans="4:7" x14ac:dyDescent="0.25">
      <c r="D5" t="s">
        <v>4</v>
      </c>
      <c r="E5">
        <f>(1*4)</f>
        <v>4</v>
      </c>
      <c r="F5">
        <v>0</v>
      </c>
      <c r="G5" s="1" t="str">
        <f t="shared" ref="G5:G16" si="0">DEC2HEX((HEX2DEC(base_addr))+(HEX2DEC(F5)))</f>
        <v>DF80</v>
      </c>
    </row>
    <row r="6" spans="4:7" x14ac:dyDescent="0.25">
      <c r="D6" t="s">
        <v>5</v>
      </c>
      <c r="E6">
        <v>1</v>
      </c>
      <c r="F6" s="1" t="str">
        <f>DEC2HEX(E5+(HEX2DEC(F5)))</f>
        <v>4</v>
      </c>
      <c r="G6" s="1" t="str">
        <f t="shared" si="0"/>
        <v>DF84</v>
      </c>
    </row>
    <row r="7" spans="4:7" x14ac:dyDescent="0.25">
      <c r="D7" t="s">
        <v>6</v>
      </c>
      <c r="E7">
        <v>1</v>
      </c>
      <c r="F7" s="1" t="str">
        <f>DEC2HEX(E6+(HEX2DEC(F6)))</f>
        <v>5</v>
      </c>
      <c r="G7" s="1" t="str">
        <f t="shared" si="0"/>
        <v>DF85</v>
      </c>
    </row>
    <row r="8" spans="4:7" x14ac:dyDescent="0.25">
      <c r="D8" t="s">
        <v>7</v>
      </c>
      <c r="E8">
        <v>1</v>
      </c>
      <c r="F8" s="1" t="str">
        <f>DEC2HEX(E7+(HEX2DEC(F7)))</f>
        <v>6</v>
      </c>
      <c r="G8" s="1" t="str">
        <f t="shared" si="0"/>
        <v>DF86</v>
      </c>
    </row>
    <row r="9" spans="4:7" x14ac:dyDescent="0.25">
      <c r="D9" t="s">
        <v>8</v>
      </c>
      <c r="E9">
        <v>2</v>
      </c>
      <c r="F9" s="2" t="str">
        <f>DEC2HEX(E8+(HEX2DEC(F8))+1)</f>
        <v>8</v>
      </c>
      <c r="G9" s="1" t="str">
        <f t="shared" si="0"/>
        <v>DF88</v>
      </c>
    </row>
    <row r="10" spans="4:7" x14ac:dyDescent="0.25">
      <c r="D10" t="s">
        <v>9</v>
      </c>
      <c r="E10">
        <f>(2*2)+(1*1)</f>
        <v>5</v>
      </c>
      <c r="F10" s="1" t="str">
        <f>DEC2HEX(E9+(HEX2DEC(F9)))</f>
        <v>A</v>
      </c>
      <c r="G10" s="1" t="str">
        <f t="shared" si="0"/>
        <v>DF8A</v>
      </c>
    </row>
    <row r="11" spans="4:7" x14ac:dyDescent="0.25">
      <c r="D11" t="s">
        <v>10</v>
      </c>
      <c r="E11">
        <v>2</v>
      </c>
      <c r="F11" s="2" t="str">
        <f>DEC2HEX(E10+(HEX2DEC(F10))+1)</f>
        <v>10</v>
      </c>
      <c r="G11" s="1" t="str">
        <f t="shared" si="0"/>
        <v>DF90</v>
      </c>
    </row>
    <row r="12" spans="4:7" x14ac:dyDescent="0.25">
      <c r="D12" t="s">
        <v>11</v>
      </c>
      <c r="E12">
        <f>(2*2)+(1*1)</f>
        <v>5</v>
      </c>
      <c r="F12" s="1" t="str">
        <f>DEC2HEX(E11+(HEX2DEC(F11)))</f>
        <v>12</v>
      </c>
      <c r="G12" s="1" t="str">
        <f t="shared" si="0"/>
        <v>DF92</v>
      </c>
    </row>
    <row r="13" spans="4:7" x14ac:dyDescent="0.25">
      <c r="D13" t="s">
        <v>12</v>
      </c>
      <c r="E13">
        <v>2</v>
      </c>
      <c r="F13" s="2" t="str">
        <f>DEC2HEX(E12+(HEX2DEC(F12))+1)</f>
        <v>18</v>
      </c>
      <c r="G13" s="1" t="str">
        <f t="shared" si="0"/>
        <v>DF98</v>
      </c>
    </row>
    <row r="14" spans="4:7" x14ac:dyDescent="0.25">
      <c r="D14" t="s">
        <v>13</v>
      </c>
      <c r="E14">
        <v>2</v>
      </c>
      <c r="F14" s="1" t="str">
        <f t="shared" ref="F14:F77" si="1">DEC2HEX(E13+(HEX2DEC(F13)))</f>
        <v>1A</v>
      </c>
      <c r="G14" s="1" t="str">
        <f t="shared" si="0"/>
        <v>DF9A</v>
      </c>
    </row>
    <row r="15" spans="4:7" x14ac:dyDescent="0.25">
      <c r="D15" t="s">
        <v>14</v>
      </c>
      <c r="E15">
        <f>(2*2)</f>
        <v>4</v>
      </c>
      <c r="F15" s="1" t="str">
        <f t="shared" si="1"/>
        <v>1C</v>
      </c>
      <c r="G15" s="1" t="str">
        <f t="shared" si="0"/>
        <v>DF9C</v>
      </c>
    </row>
    <row r="16" spans="4:7" x14ac:dyDescent="0.25">
      <c r="D16" t="s">
        <v>15</v>
      </c>
      <c r="E16">
        <v>2</v>
      </c>
      <c r="F16" s="1" t="str">
        <f t="shared" si="1"/>
        <v>20</v>
      </c>
      <c r="G16" s="1" t="str">
        <f t="shared" si="0"/>
        <v>DFA0</v>
      </c>
    </row>
    <row r="17" spans="4:7" x14ac:dyDescent="0.25">
      <c r="D17" t="s">
        <v>16</v>
      </c>
      <c r="E17">
        <f>(2*8)</f>
        <v>16</v>
      </c>
      <c r="F17" s="1" t="str">
        <f t="shared" si="1"/>
        <v>22</v>
      </c>
      <c r="G17" s="1" t="str">
        <f t="shared" ref="G17:G48" si="2">DEC2HEX((HEX2DEC(base_addr))+(HEX2DEC(F17)))</f>
        <v>DFA2</v>
      </c>
    </row>
    <row r="18" spans="4:7" x14ac:dyDescent="0.25">
      <c r="D18" t="s">
        <v>17</v>
      </c>
      <c r="E18">
        <v>2</v>
      </c>
      <c r="F18" s="1" t="str">
        <f t="shared" si="1"/>
        <v>32</v>
      </c>
      <c r="G18" s="1" t="str">
        <f t="shared" si="2"/>
        <v>DFB2</v>
      </c>
    </row>
    <row r="19" spans="4:7" x14ac:dyDescent="0.25">
      <c r="D19" t="s">
        <v>18</v>
      </c>
      <c r="E19">
        <f>(2*8)</f>
        <v>16</v>
      </c>
      <c r="F19" s="1" t="str">
        <f t="shared" si="1"/>
        <v>34</v>
      </c>
      <c r="G19" s="1" t="str">
        <f t="shared" si="2"/>
        <v>DFB4</v>
      </c>
    </row>
    <row r="20" spans="4:7" x14ac:dyDescent="0.25">
      <c r="D20" t="s">
        <v>19</v>
      </c>
      <c r="E20">
        <v>2</v>
      </c>
      <c r="F20" s="1" t="str">
        <f t="shared" si="1"/>
        <v>44</v>
      </c>
      <c r="G20" s="1" t="str">
        <f t="shared" si="2"/>
        <v>DFC4</v>
      </c>
    </row>
    <row r="21" spans="4:7" x14ac:dyDescent="0.25">
      <c r="D21" t="s">
        <v>20</v>
      </c>
      <c r="E21">
        <f>(2*8)</f>
        <v>16</v>
      </c>
      <c r="F21" s="1" t="str">
        <f t="shared" si="1"/>
        <v>46</v>
      </c>
      <c r="G21" s="1" t="str">
        <f t="shared" si="2"/>
        <v>DFC6</v>
      </c>
    </row>
    <row r="22" spans="4:7" x14ac:dyDescent="0.25">
      <c r="D22" t="s">
        <v>21</v>
      </c>
      <c r="E22">
        <v>2</v>
      </c>
      <c r="F22" s="1" t="str">
        <f t="shared" si="1"/>
        <v>56</v>
      </c>
      <c r="G22" s="1" t="str">
        <f t="shared" si="2"/>
        <v>DFD6</v>
      </c>
    </row>
    <row r="23" spans="4:7" x14ac:dyDescent="0.25">
      <c r="D23" t="s">
        <v>22</v>
      </c>
      <c r="E23">
        <f>(2*2)</f>
        <v>4</v>
      </c>
      <c r="F23" s="1" t="str">
        <f t="shared" si="1"/>
        <v>58</v>
      </c>
      <c r="G23" s="1" t="str">
        <f t="shared" si="2"/>
        <v>DFD8</v>
      </c>
    </row>
    <row r="24" spans="4:7" x14ac:dyDescent="0.25">
      <c r="D24" t="s">
        <v>23</v>
      </c>
      <c r="E24">
        <v>2</v>
      </c>
      <c r="F24" s="1" t="str">
        <f t="shared" si="1"/>
        <v>5C</v>
      </c>
      <c r="G24" s="1" t="str">
        <f t="shared" si="2"/>
        <v>DFDC</v>
      </c>
    </row>
    <row r="25" spans="4:7" x14ac:dyDescent="0.25">
      <c r="D25" t="s">
        <v>24</v>
      </c>
      <c r="E25">
        <f>(2*1)</f>
        <v>2</v>
      </c>
      <c r="F25" s="1" t="str">
        <f t="shared" si="1"/>
        <v>5E</v>
      </c>
      <c r="G25" s="1" t="str">
        <f t="shared" si="2"/>
        <v>DFDE</v>
      </c>
    </row>
    <row r="26" spans="4:7" x14ac:dyDescent="0.25">
      <c r="D26" t="s">
        <v>25</v>
      </c>
      <c r="E26">
        <v>2</v>
      </c>
      <c r="F26" s="1" t="str">
        <f t="shared" si="1"/>
        <v>60</v>
      </c>
      <c r="G26" s="1" t="str">
        <f t="shared" si="2"/>
        <v>DFE0</v>
      </c>
    </row>
    <row r="27" spans="4:7" x14ac:dyDescent="0.25">
      <c r="D27" t="s">
        <v>26</v>
      </c>
      <c r="E27">
        <f>(2*5)</f>
        <v>10</v>
      </c>
      <c r="F27" s="1" t="str">
        <f t="shared" si="1"/>
        <v>62</v>
      </c>
      <c r="G27" s="1" t="str">
        <f t="shared" si="2"/>
        <v>DFE2</v>
      </c>
    </row>
    <row r="28" spans="4:7" x14ac:dyDescent="0.25">
      <c r="D28" t="s">
        <v>27</v>
      </c>
      <c r="E28">
        <v>2</v>
      </c>
      <c r="F28" s="1" t="str">
        <f t="shared" si="1"/>
        <v>6C</v>
      </c>
      <c r="G28" s="1" t="str">
        <f t="shared" si="2"/>
        <v>DFEC</v>
      </c>
    </row>
    <row r="29" spans="4:7" x14ac:dyDescent="0.25">
      <c r="D29" t="s">
        <v>28</v>
      </c>
      <c r="E29">
        <f>(2*5)</f>
        <v>10</v>
      </c>
      <c r="F29" s="1" t="str">
        <f t="shared" si="1"/>
        <v>6E</v>
      </c>
      <c r="G29" s="1" t="str">
        <f t="shared" si="2"/>
        <v>DFEE</v>
      </c>
    </row>
    <row r="30" spans="4:7" x14ac:dyDescent="0.25">
      <c r="D30" t="s">
        <v>29</v>
      </c>
      <c r="E30">
        <v>2</v>
      </c>
      <c r="F30" s="1" t="str">
        <f t="shared" si="1"/>
        <v>78</v>
      </c>
      <c r="G30" s="1" t="str">
        <f t="shared" si="2"/>
        <v>DFF8</v>
      </c>
    </row>
    <row r="31" spans="4:7" x14ac:dyDescent="0.25">
      <c r="D31" t="s">
        <v>30</v>
      </c>
      <c r="E31">
        <f>(2*5)</f>
        <v>10</v>
      </c>
      <c r="F31" s="1" t="str">
        <f t="shared" si="1"/>
        <v>7A</v>
      </c>
      <c r="G31" s="1" t="str">
        <f t="shared" si="2"/>
        <v>DFFA</v>
      </c>
    </row>
    <row r="32" spans="4:7" x14ac:dyDescent="0.25">
      <c r="D32" t="s">
        <v>31</v>
      </c>
      <c r="E32">
        <f>(1*2)+(2*6)</f>
        <v>14</v>
      </c>
      <c r="F32" s="1" t="str">
        <f t="shared" si="1"/>
        <v>84</v>
      </c>
      <c r="G32" s="1" t="str">
        <f t="shared" si="2"/>
        <v>E004</v>
      </c>
    </row>
    <row r="33" spans="4:7" x14ac:dyDescent="0.25">
      <c r="D33" t="s">
        <v>32</v>
      </c>
      <c r="E33">
        <f>(2*4)</f>
        <v>8</v>
      </c>
      <c r="F33" s="1" t="str">
        <f t="shared" si="1"/>
        <v>92</v>
      </c>
      <c r="G33" s="1" t="str">
        <f t="shared" si="2"/>
        <v>E012</v>
      </c>
    </row>
    <row r="34" spans="4:7" x14ac:dyDescent="0.25">
      <c r="D34" t="s">
        <v>33</v>
      </c>
      <c r="E34">
        <v>2</v>
      </c>
      <c r="F34" s="1" t="str">
        <f t="shared" si="1"/>
        <v>9A</v>
      </c>
      <c r="G34" s="1" t="str">
        <f t="shared" si="2"/>
        <v>E01A</v>
      </c>
    </row>
    <row r="35" spans="4:7" x14ac:dyDescent="0.25">
      <c r="D35" t="s">
        <v>34</v>
      </c>
      <c r="E35">
        <v>1</v>
      </c>
      <c r="F35" s="1" t="str">
        <f t="shared" si="1"/>
        <v>9C</v>
      </c>
      <c r="G35" s="1" t="str">
        <f t="shared" si="2"/>
        <v>E01C</v>
      </c>
    </row>
    <row r="36" spans="4:7" x14ac:dyDescent="0.25">
      <c r="D36" t="s">
        <v>35</v>
      </c>
      <c r="E36">
        <v>1</v>
      </c>
      <c r="F36" s="1" t="str">
        <f t="shared" si="1"/>
        <v>9D</v>
      </c>
      <c r="G36" s="1" t="str">
        <f t="shared" si="2"/>
        <v>E01D</v>
      </c>
    </row>
    <row r="37" spans="4:7" x14ac:dyDescent="0.25">
      <c r="D37" t="s">
        <v>36</v>
      </c>
      <c r="E37">
        <v>1</v>
      </c>
      <c r="F37" s="1" t="str">
        <f t="shared" si="1"/>
        <v>9E</v>
      </c>
      <c r="G37" s="1" t="str">
        <f t="shared" si="2"/>
        <v>E01E</v>
      </c>
    </row>
    <row r="38" spans="4:7" x14ac:dyDescent="0.25">
      <c r="D38" t="s">
        <v>37</v>
      </c>
      <c r="E38">
        <v>1</v>
      </c>
      <c r="F38" s="1" t="str">
        <f t="shared" si="1"/>
        <v>9F</v>
      </c>
      <c r="G38" s="1" t="str">
        <f t="shared" si="2"/>
        <v>E01F</v>
      </c>
    </row>
    <row r="39" spans="4:7" x14ac:dyDescent="0.25">
      <c r="D39" t="s">
        <v>38</v>
      </c>
      <c r="E39">
        <v>2</v>
      </c>
      <c r="F39" s="1" t="str">
        <f t="shared" si="1"/>
        <v>A0</v>
      </c>
      <c r="G39" s="1" t="str">
        <f t="shared" si="2"/>
        <v>E020</v>
      </c>
    </row>
    <row r="40" spans="4:7" x14ac:dyDescent="0.25">
      <c r="D40" t="s">
        <v>39</v>
      </c>
      <c r="E40">
        <v>2</v>
      </c>
      <c r="F40" s="1" t="str">
        <f t="shared" si="1"/>
        <v>A2</v>
      </c>
      <c r="G40" s="1" t="str">
        <f t="shared" si="2"/>
        <v>E022</v>
      </c>
    </row>
    <row r="41" spans="4:7" x14ac:dyDescent="0.25">
      <c r="D41" t="s">
        <v>40</v>
      </c>
      <c r="E41">
        <v>2</v>
      </c>
      <c r="F41" s="1" t="str">
        <f t="shared" si="1"/>
        <v>A4</v>
      </c>
      <c r="G41" s="1" t="str">
        <f t="shared" si="2"/>
        <v>E024</v>
      </c>
    </row>
    <row r="42" spans="4:7" x14ac:dyDescent="0.25">
      <c r="D42" t="s">
        <v>41</v>
      </c>
      <c r="E42">
        <v>2</v>
      </c>
      <c r="F42" s="1" t="str">
        <f t="shared" si="1"/>
        <v>A6</v>
      </c>
      <c r="G42" s="1" t="str">
        <f t="shared" si="2"/>
        <v>E026</v>
      </c>
    </row>
    <row r="43" spans="4:7" x14ac:dyDescent="0.25">
      <c r="D43" t="s">
        <v>42</v>
      </c>
      <c r="E43">
        <v>2</v>
      </c>
      <c r="F43" s="1" t="str">
        <f t="shared" si="1"/>
        <v>A8</v>
      </c>
      <c r="G43" s="1" t="str">
        <f t="shared" si="2"/>
        <v>E028</v>
      </c>
    </row>
    <row r="44" spans="4:7" x14ac:dyDescent="0.25">
      <c r="D44" t="s">
        <v>43</v>
      </c>
      <c r="E44">
        <v>4</v>
      </c>
      <c r="F44" s="1" t="str">
        <f t="shared" si="1"/>
        <v>AA</v>
      </c>
      <c r="G44" s="1" t="str">
        <f t="shared" si="2"/>
        <v>E02A</v>
      </c>
    </row>
    <row r="45" spans="4:7" x14ac:dyDescent="0.25">
      <c r="D45" t="s">
        <v>44</v>
      </c>
      <c r="E45">
        <v>4</v>
      </c>
      <c r="F45" s="1" t="str">
        <f t="shared" si="1"/>
        <v>AE</v>
      </c>
      <c r="G45" s="1" t="str">
        <f t="shared" si="2"/>
        <v>E02E</v>
      </c>
    </row>
    <row r="46" spans="4:7" x14ac:dyDescent="0.25">
      <c r="D46" t="s">
        <v>45</v>
      </c>
      <c r="E46">
        <v>4</v>
      </c>
      <c r="F46" s="1" t="str">
        <f t="shared" si="1"/>
        <v>B2</v>
      </c>
      <c r="G46" s="1" t="str">
        <f t="shared" si="2"/>
        <v>E032</v>
      </c>
    </row>
    <row r="47" spans="4:7" x14ac:dyDescent="0.25">
      <c r="D47" t="s">
        <v>46</v>
      </c>
      <c r="E47">
        <v>4</v>
      </c>
      <c r="F47" s="1" t="str">
        <f t="shared" si="1"/>
        <v>B6</v>
      </c>
      <c r="G47" s="1" t="str">
        <f t="shared" si="2"/>
        <v>E036</v>
      </c>
    </row>
    <row r="48" spans="4:7" x14ac:dyDescent="0.25">
      <c r="D48" t="s">
        <v>47</v>
      </c>
      <c r="E48">
        <v>2</v>
      </c>
      <c r="F48" s="1" t="str">
        <f t="shared" si="1"/>
        <v>BA</v>
      </c>
      <c r="G48" s="1" t="str">
        <f t="shared" si="2"/>
        <v>E03A</v>
      </c>
    </row>
    <row r="49" spans="4:7" x14ac:dyDescent="0.25">
      <c r="D49" t="s">
        <v>48</v>
      </c>
      <c r="E49">
        <v>4</v>
      </c>
      <c r="F49" s="1" t="str">
        <f t="shared" si="1"/>
        <v>BC</v>
      </c>
      <c r="G49" s="1" t="str">
        <f t="shared" ref="G49:G80" si="3">DEC2HEX((HEX2DEC(base_addr))+(HEX2DEC(F49)))</f>
        <v>E03C</v>
      </c>
    </row>
    <row r="50" spans="4:7" x14ac:dyDescent="0.25">
      <c r="D50" t="s">
        <v>49</v>
      </c>
      <c r="E50">
        <v>4</v>
      </c>
      <c r="F50" s="1" t="str">
        <f t="shared" si="1"/>
        <v>C0</v>
      </c>
      <c r="G50" s="1" t="str">
        <f t="shared" si="3"/>
        <v>E040</v>
      </c>
    </row>
    <row r="51" spans="4:7" x14ac:dyDescent="0.25">
      <c r="D51" t="s">
        <v>50</v>
      </c>
      <c r="E51">
        <v>2</v>
      </c>
      <c r="F51" s="1" t="str">
        <f t="shared" si="1"/>
        <v>C4</v>
      </c>
      <c r="G51" s="1" t="str">
        <f t="shared" si="3"/>
        <v>E044</v>
      </c>
    </row>
    <row r="52" spans="4:7" x14ac:dyDescent="0.25">
      <c r="D52" t="s">
        <v>51</v>
      </c>
      <c r="E52">
        <v>2</v>
      </c>
      <c r="F52" s="1" t="str">
        <f t="shared" si="1"/>
        <v>C6</v>
      </c>
      <c r="G52" s="1" t="str">
        <f t="shared" si="3"/>
        <v>E046</v>
      </c>
    </row>
    <row r="53" spans="4:7" x14ac:dyDescent="0.25">
      <c r="D53" t="s">
        <v>52</v>
      </c>
      <c r="E53">
        <v>2</v>
      </c>
      <c r="F53" s="1" t="str">
        <f t="shared" si="1"/>
        <v>C8</v>
      </c>
      <c r="G53" s="1" t="str">
        <f t="shared" si="3"/>
        <v>E048</v>
      </c>
    </row>
    <row r="54" spans="4:7" x14ac:dyDescent="0.25">
      <c r="D54" t="s">
        <v>53</v>
      </c>
      <c r="E54">
        <v>2</v>
      </c>
      <c r="F54" s="1" t="str">
        <f t="shared" si="1"/>
        <v>CA</v>
      </c>
      <c r="G54" s="1" t="str">
        <f t="shared" si="3"/>
        <v>E04A</v>
      </c>
    </row>
    <row r="55" spans="4:7" x14ac:dyDescent="0.25">
      <c r="D55" t="s">
        <v>54</v>
      </c>
      <c r="E55">
        <v>2</v>
      </c>
      <c r="F55" s="1" t="str">
        <f t="shared" si="1"/>
        <v>CC</v>
      </c>
      <c r="G55" s="1" t="str">
        <f t="shared" si="3"/>
        <v>E04C</v>
      </c>
    </row>
    <row r="56" spans="4:7" x14ac:dyDescent="0.25">
      <c r="D56" t="s">
        <v>55</v>
      </c>
      <c r="E56">
        <v>2</v>
      </c>
      <c r="F56" s="1" t="str">
        <f t="shared" si="1"/>
        <v>CE</v>
      </c>
      <c r="G56" s="1" t="str">
        <f t="shared" si="3"/>
        <v>E04E</v>
      </c>
    </row>
    <row r="57" spans="4:7" x14ac:dyDescent="0.25">
      <c r="D57" t="s">
        <v>84</v>
      </c>
      <c r="E57">
        <v>2</v>
      </c>
      <c r="F57" s="1" t="str">
        <f t="shared" si="1"/>
        <v>D0</v>
      </c>
      <c r="G57" s="1" t="str">
        <f t="shared" si="3"/>
        <v>E050</v>
      </c>
    </row>
    <row r="58" spans="4:7" x14ac:dyDescent="0.25">
      <c r="D58" t="s">
        <v>85</v>
      </c>
      <c r="E58">
        <v>2</v>
      </c>
      <c r="F58" s="1" t="str">
        <f t="shared" si="1"/>
        <v>D2</v>
      </c>
      <c r="G58" s="1" t="str">
        <f t="shared" si="3"/>
        <v>E052</v>
      </c>
    </row>
    <row r="59" spans="4:7" x14ac:dyDescent="0.25">
      <c r="D59" t="s">
        <v>86</v>
      </c>
      <c r="E59">
        <v>2</v>
      </c>
      <c r="F59" s="1" t="str">
        <f t="shared" si="1"/>
        <v>D4</v>
      </c>
      <c r="G59" s="1" t="str">
        <f t="shared" si="3"/>
        <v>E054</v>
      </c>
    </row>
    <row r="60" spans="4:7" x14ac:dyDescent="0.25">
      <c r="D60" t="s">
        <v>56</v>
      </c>
      <c r="E60">
        <v>2</v>
      </c>
      <c r="F60" s="1" t="str">
        <f t="shared" si="1"/>
        <v>D6</v>
      </c>
      <c r="G60" s="1" t="str">
        <f t="shared" si="3"/>
        <v>E056</v>
      </c>
    </row>
    <row r="61" spans="4:7" x14ac:dyDescent="0.25">
      <c r="D61" t="s">
        <v>57</v>
      </c>
      <c r="E61">
        <v>2</v>
      </c>
      <c r="F61" s="1" t="str">
        <f t="shared" si="1"/>
        <v>D8</v>
      </c>
      <c r="G61" s="1" t="str">
        <f t="shared" si="3"/>
        <v>E058</v>
      </c>
    </row>
    <row r="62" spans="4:7" x14ac:dyDescent="0.25">
      <c r="D62" t="s">
        <v>58</v>
      </c>
      <c r="E62">
        <v>2</v>
      </c>
      <c r="F62" s="1" t="str">
        <f t="shared" si="1"/>
        <v>DA</v>
      </c>
      <c r="G62" s="1" t="str">
        <f t="shared" si="3"/>
        <v>E05A</v>
      </c>
    </row>
    <row r="63" spans="4:7" x14ac:dyDescent="0.25">
      <c r="D63" t="s">
        <v>59</v>
      </c>
      <c r="E63">
        <v>2</v>
      </c>
      <c r="F63" s="1" t="str">
        <f t="shared" si="1"/>
        <v>DC</v>
      </c>
      <c r="G63" s="1" t="str">
        <f t="shared" si="3"/>
        <v>E05C</v>
      </c>
    </row>
    <row r="64" spans="4:7" x14ac:dyDescent="0.25">
      <c r="D64" t="s">
        <v>60</v>
      </c>
      <c r="E64">
        <v>2</v>
      </c>
      <c r="F64" s="1" t="str">
        <f t="shared" si="1"/>
        <v>DE</v>
      </c>
      <c r="G64" s="1" t="str">
        <f t="shared" si="3"/>
        <v>E05E</v>
      </c>
    </row>
    <row r="65" spans="4:7" x14ac:dyDescent="0.25">
      <c r="D65" t="s">
        <v>61</v>
      </c>
      <c r="E65">
        <v>2</v>
      </c>
      <c r="F65" s="1" t="str">
        <f t="shared" si="1"/>
        <v>E0</v>
      </c>
      <c r="G65" s="1" t="str">
        <f t="shared" si="3"/>
        <v>E060</v>
      </c>
    </row>
    <row r="66" spans="4:7" x14ac:dyDescent="0.25">
      <c r="D66" t="s">
        <v>62</v>
      </c>
      <c r="E66">
        <v>4</v>
      </c>
      <c r="F66" s="1" t="str">
        <f t="shared" si="1"/>
        <v>E2</v>
      </c>
      <c r="G66" s="1" t="str">
        <f t="shared" si="3"/>
        <v>E062</v>
      </c>
    </row>
    <row r="67" spans="4:7" x14ac:dyDescent="0.25">
      <c r="D67" t="s">
        <v>63</v>
      </c>
      <c r="E67">
        <v>2</v>
      </c>
      <c r="F67" s="1" t="str">
        <f t="shared" si="1"/>
        <v>E6</v>
      </c>
      <c r="G67" s="1" t="str">
        <f t="shared" si="3"/>
        <v>E066</v>
      </c>
    </row>
    <row r="68" spans="4:7" x14ac:dyDescent="0.25">
      <c r="D68" t="s">
        <v>64</v>
      </c>
      <c r="E68">
        <v>2</v>
      </c>
      <c r="F68" s="1" t="str">
        <f t="shared" si="1"/>
        <v>E8</v>
      </c>
      <c r="G68" s="1" t="str">
        <f t="shared" si="3"/>
        <v>E068</v>
      </c>
    </row>
    <row r="69" spans="4:7" x14ac:dyDescent="0.25">
      <c r="D69" t="s">
        <v>65</v>
      </c>
      <c r="E69">
        <v>2</v>
      </c>
      <c r="F69" s="1" t="str">
        <f t="shared" si="1"/>
        <v>EA</v>
      </c>
      <c r="G69" s="1" t="str">
        <f t="shared" si="3"/>
        <v>E06A</v>
      </c>
    </row>
    <row r="70" spans="4:7" x14ac:dyDescent="0.25">
      <c r="D70" t="s">
        <v>66</v>
      </c>
      <c r="E70">
        <v>1</v>
      </c>
      <c r="F70" s="1" t="str">
        <f t="shared" si="1"/>
        <v>EC</v>
      </c>
      <c r="G70" s="1" t="str">
        <f t="shared" si="3"/>
        <v>E06C</v>
      </c>
    </row>
    <row r="71" spans="4:7" x14ac:dyDescent="0.25">
      <c r="D71" t="s">
        <v>67</v>
      </c>
      <c r="E71">
        <v>1</v>
      </c>
      <c r="F71" s="1" t="str">
        <f t="shared" si="1"/>
        <v>ED</v>
      </c>
      <c r="G71" s="1" t="str">
        <f t="shared" si="3"/>
        <v>E06D</v>
      </c>
    </row>
    <row r="72" spans="4:7" x14ac:dyDescent="0.25">
      <c r="D72" t="s">
        <v>68</v>
      </c>
      <c r="E72">
        <v>1</v>
      </c>
      <c r="F72" s="1" t="str">
        <f t="shared" si="1"/>
        <v>EE</v>
      </c>
      <c r="G72" s="1" t="str">
        <f t="shared" si="3"/>
        <v>E06E</v>
      </c>
    </row>
    <row r="73" spans="4:7" x14ac:dyDescent="0.25">
      <c r="D73" t="s">
        <v>69</v>
      </c>
      <c r="E73">
        <v>1</v>
      </c>
      <c r="F73" s="1" t="str">
        <f t="shared" si="1"/>
        <v>EF</v>
      </c>
      <c r="G73" s="1" t="str">
        <f t="shared" si="3"/>
        <v>E06F</v>
      </c>
    </row>
    <row r="74" spans="4:7" x14ac:dyDescent="0.25">
      <c r="D74" t="s">
        <v>70</v>
      </c>
      <c r="E74">
        <v>1</v>
      </c>
      <c r="F74" s="1" t="str">
        <f t="shared" si="1"/>
        <v>F0</v>
      </c>
      <c r="G74" s="1" t="str">
        <f t="shared" si="3"/>
        <v>E070</v>
      </c>
    </row>
    <row r="75" spans="4:7" x14ac:dyDescent="0.25">
      <c r="D75" t="s">
        <v>71</v>
      </c>
      <c r="E75">
        <v>1</v>
      </c>
      <c r="F75" s="1" t="str">
        <f t="shared" si="1"/>
        <v>F1</v>
      </c>
      <c r="G75" s="1" t="str">
        <f t="shared" si="3"/>
        <v>E071</v>
      </c>
    </row>
    <row r="76" spans="4:7" x14ac:dyDescent="0.25">
      <c r="D76" t="s">
        <v>72</v>
      </c>
      <c r="E76">
        <v>1</v>
      </c>
      <c r="F76" s="1" t="str">
        <f t="shared" si="1"/>
        <v>F2</v>
      </c>
      <c r="G76" s="1" t="str">
        <f t="shared" si="3"/>
        <v>E072</v>
      </c>
    </row>
    <row r="77" spans="4:7" x14ac:dyDescent="0.25">
      <c r="D77" t="s">
        <v>73</v>
      </c>
      <c r="E77">
        <v>1</v>
      </c>
      <c r="F77" s="1" t="str">
        <f t="shared" si="1"/>
        <v>F3</v>
      </c>
      <c r="G77" s="1" t="str">
        <f t="shared" si="3"/>
        <v>E073</v>
      </c>
    </row>
    <row r="78" spans="4:7" x14ac:dyDescent="0.25">
      <c r="D78" t="s">
        <v>74</v>
      </c>
      <c r="E78">
        <v>1</v>
      </c>
      <c r="F78" s="1" t="str">
        <f t="shared" ref="F78:F88" si="4">DEC2HEX(E77+(HEX2DEC(F77)))</f>
        <v>F4</v>
      </c>
      <c r="G78" s="1" t="str">
        <f t="shared" si="3"/>
        <v>E074</v>
      </c>
    </row>
    <row r="79" spans="4:7" x14ac:dyDescent="0.25">
      <c r="D79" t="s">
        <v>75</v>
      </c>
      <c r="E79">
        <v>1</v>
      </c>
      <c r="F79" s="1" t="str">
        <f t="shared" si="4"/>
        <v>F5</v>
      </c>
      <c r="G79" s="1" t="str">
        <f t="shared" si="3"/>
        <v>E075</v>
      </c>
    </row>
    <row r="80" spans="4:7" x14ac:dyDescent="0.25">
      <c r="D80" t="s">
        <v>76</v>
      </c>
      <c r="E80">
        <v>4</v>
      </c>
      <c r="F80" s="1" t="str">
        <f t="shared" si="4"/>
        <v>F6</v>
      </c>
      <c r="G80" s="1" t="str">
        <f t="shared" si="3"/>
        <v>E076</v>
      </c>
    </row>
    <row r="81" spans="4:7" x14ac:dyDescent="0.25">
      <c r="D81" t="s">
        <v>77</v>
      </c>
      <c r="E81">
        <v>4</v>
      </c>
      <c r="F81" s="1" t="str">
        <f t="shared" si="4"/>
        <v>FA</v>
      </c>
      <c r="G81" s="1" t="str">
        <f t="shared" ref="G81:G112" si="5">DEC2HEX((HEX2DEC(base_addr))+(HEX2DEC(F81)))</f>
        <v>E07A</v>
      </c>
    </row>
    <row r="82" spans="4:7" x14ac:dyDescent="0.25">
      <c r="D82" t="s">
        <v>78</v>
      </c>
      <c r="E82">
        <v>2</v>
      </c>
      <c r="F82" s="1" t="str">
        <f t="shared" si="4"/>
        <v>FE</v>
      </c>
      <c r="G82" s="1" t="str">
        <f t="shared" si="5"/>
        <v>E07E</v>
      </c>
    </row>
    <row r="83" spans="4:7" x14ac:dyDescent="0.25">
      <c r="D83" t="s">
        <v>79</v>
      </c>
      <c r="E83">
        <v>2</v>
      </c>
      <c r="F83" s="1" t="str">
        <f t="shared" si="4"/>
        <v>100</v>
      </c>
      <c r="G83" s="1" t="str">
        <f t="shared" si="5"/>
        <v>E080</v>
      </c>
    </row>
    <row r="84" spans="4:7" x14ac:dyDescent="0.25">
      <c r="D84" t="s">
        <v>80</v>
      </c>
      <c r="E84">
        <v>2</v>
      </c>
      <c r="F84" s="1" t="str">
        <f t="shared" si="4"/>
        <v>102</v>
      </c>
      <c r="G84" s="1" t="str">
        <f t="shared" si="5"/>
        <v>E082</v>
      </c>
    </row>
    <row r="85" spans="4:7" x14ac:dyDescent="0.25">
      <c r="D85" t="s">
        <v>81</v>
      </c>
      <c r="E85">
        <v>2</v>
      </c>
      <c r="F85" s="1" t="str">
        <f t="shared" si="4"/>
        <v>104</v>
      </c>
      <c r="G85" s="1" t="str">
        <f t="shared" si="5"/>
        <v>E084</v>
      </c>
    </row>
    <row r="86" spans="4:7" x14ac:dyDescent="0.25">
      <c r="D86" t="s">
        <v>82</v>
      </c>
      <c r="E86">
        <v>1</v>
      </c>
      <c r="F86" s="1" t="str">
        <f t="shared" si="4"/>
        <v>106</v>
      </c>
      <c r="G86" s="1" t="str">
        <f t="shared" si="5"/>
        <v>E086</v>
      </c>
    </row>
    <row r="87" spans="4:7" x14ac:dyDescent="0.25">
      <c r="D87" t="s">
        <v>87</v>
      </c>
      <c r="E87">
        <v>248</v>
      </c>
      <c r="F87" s="2" t="str">
        <f>DEC2HEX(E86+(HEX2DEC(F86))+1)</f>
        <v>108</v>
      </c>
      <c r="G87" s="1" t="str">
        <f t="shared" si="5"/>
        <v>E088</v>
      </c>
    </row>
    <row r="88" spans="4:7" x14ac:dyDescent="0.25">
      <c r="D88" t="s">
        <v>88</v>
      </c>
      <c r="F88" s="1" t="str">
        <f t="shared" si="4"/>
        <v>200</v>
      </c>
      <c r="G88" s="1" t="str">
        <f t="shared" si="5"/>
        <v>E180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base_addr</vt:lpstr>
    </vt:vector>
  </TitlesOfParts>
  <Company>Texas Instruments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Bigley, Sean</dc:creator>
  <cp:lastModifiedBy>Bigley, Sean</cp:lastModifiedBy>
  <dcterms:created xsi:type="dcterms:W3CDTF">2016-08-24T14:51:28Z</dcterms:created>
  <dcterms:modified xsi:type="dcterms:W3CDTF">2016-08-29T22:13:00Z</dcterms:modified>
</cp:coreProperties>
</file>