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xality\Sonarwire\General Development\30V Power Supply v2\"/>
    </mc:Choice>
  </mc:AlternateContent>
  <bookViews>
    <workbookView xWindow="0" yWindow="0" windowWidth="17685" windowHeight="14535"/>
  </bookViews>
  <sheets>
    <sheet name="BSC160N15NS5 Coss" sheetId="1" r:id="rId1"/>
  </sheets>
  <calcPr calcId="152511"/>
</workbook>
</file>

<file path=xl/calcChain.xml><?xml version="1.0" encoding="utf-8"?>
<calcChain xmlns="http://schemas.openxmlformats.org/spreadsheetml/2006/main">
  <c r="E101" i="1" l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101" i="1" l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D101" i="1" s="1"/>
  <c r="D6" i="1" l="1"/>
  <c r="D14" i="1"/>
  <c r="D22" i="1"/>
  <c r="D30" i="1"/>
  <c r="D38" i="1"/>
  <c r="D46" i="1"/>
  <c r="D54" i="1"/>
  <c r="D62" i="1"/>
  <c r="D70" i="1"/>
  <c r="D78" i="1"/>
  <c r="D86" i="1"/>
  <c r="D94" i="1"/>
  <c r="D7" i="1"/>
  <c r="D15" i="1"/>
  <c r="D23" i="1"/>
  <c r="D31" i="1"/>
  <c r="D39" i="1"/>
  <c r="D47" i="1"/>
  <c r="D55" i="1"/>
  <c r="D63" i="1"/>
  <c r="D71" i="1"/>
  <c r="D79" i="1"/>
  <c r="D87" i="1"/>
  <c r="D95" i="1"/>
  <c r="D8" i="1"/>
  <c r="D16" i="1"/>
  <c r="D24" i="1"/>
  <c r="D32" i="1"/>
  <c r="D40" i="1"/>
  <c r="D48" i="1"/>
  <c r="D56" i="1"/>
  <c r="D64" i="1"/>
  <c r="D72" i="1"/>
  <c r="D80" i="1"/>
  <c r="D88" i="1"/>
  <c r="D96" i="1"/>
  <c r="D9" i="1"/>
  <c r="D17" i="1"/>
  <c r="D25" i="1"/>
  <c r="D33" i="1"/>
  <c r="D41" i="1"/>
  <c r="D49" i="1"/>
  <c r="D57" i="1"/>
  <c r="D65" i="1"/>
  <c r="D73" i="1"/>
  <c r="D81" i="1"/>
  <c r="D89" i="1"/>
  <c r="D97" i="1"/>
  <c r="D10" i="1"/>
  <c r="D18" i="1"/>
  <c r="D26" i="1"/>
  <c r="D34" i="1"/>
  <c r="D42" i="1"/>
  <c r="D50" i="1"/>
  <c r="D58" i="1"/>
  <c r="D66" i="1"/>
  <c r="D74" i="1"/>
  <c r="D82" i="1"/>
  <c r="D90" i="1"/>
  <c r="D98" i="1"/>
  <c r="D4" i="1"/>
  <c r="D11" i="1"/>
  <c r="D19" i="1"/>
  <c r="D27" i="1"/>
  <c r="D35" i="1"/>
  <c r="D43" i="1"/>
  <c r="D51" i="1"/>
  <c r="D59" i="1"/>
  <c r="D67" i="1"/>
  <c r="D75" i="1"/>
  <c r="D83" i="1"/>
  <c r="D91" i="1"/>
  <c r="D99" i="1"/>
  <c r="D3" i="1"/>
  <c r="D12" i="1"/>
  <c r="D20" i="1"/>
  <c r="D28" i="1"/>
  <c r="D36" i="1"/>
  <c r="D44" i="1"/>
  <c r="D52" i="1"/>
  <c r="D60" i="1"/>
  <c r="D68" i="1"/>
  <c r="D76" i="1"/>
  <c r="D84" i="1"/>
  <c r="D92" i="1"/>
  <c r="D100" i="1"/>
  <c r="D5" i="1"/>
  <c r="D13" i="1"/>
  <c r="D21" i="1"/>
  <c r="D29" i="1"/>
  <c r="D37" i="1"/>
  <c r="D45" i="1"/>
  <c r="D53" i="1"/>
  <c r="D61" i="1"/>
  <c r="D69" i="1"/>
  <c r="D77" i="1"/>
  <c r="D85" i="1"/>
  <c r="D93" i="1"/>
</calcChain>
</file>

<file path=xl/sharedStrings.xml><?xml version="1.0" encoding="utf-8"?>
<sst xmlns="http://schemas.openxmlformats.org/spreadsheetml/2006/main" count="5" uniqueCount="5">
  <si>
    <t>VDS (V)</t>
  </si>
  <si>
    <t>dQ (pC)</t>
  </si>
  <si>
    <t>CossT (U. Goerke)</t>
  </si>
  <si>
    <t>CossT (wksheet formula)</t>
  </si>
  <si>
    <t>Coss (data 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</si>
</sst>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Segoe UI"/>
      <family val="2"/>
    </font>
    <font>
      <b/>
      <sz val="13"/>
      <color theme="3"/>
      <name val="Segoe UI"/>
      <family val="2"/>
    </font>
    <font>
      <b/>
      <sz val="11"/>
      <color theme="3"/>
      <name val="Segoe UI"/>
      <family val="2"/>
    </font>
    <font>
      <sz val="11"/>
      <color rgb="FF006100"/>
      <name val="Segoe UI"/>
      <family val="2"/>
    </font>
    <font>
      <sz val="11"/>
      <color rgb="FF9C0006"/>
      <name val="Segoe UI"/>
      <family val="2"/>
    </font>
    <font>
      <sz val="11"/>
      <color rgb="FF9C6500"/>
      <name val="Segoe UI"/>
      <family val="2"/>
    </font>
    <font>
      <sz val="11"/>
      <color rgb="FF3F3F76"/>
      <name val="Segoe UI"/>
      <family val="2"/>
    </font>
    <font>
      <b/>
      <sz val="11"/>
      <color rgb="FF3F3F3F"/>
      <name val="Segoe UI"/>
      <family val="2"/>
    </font>
    <font>
      <b/>
      <sz val="11"/>
      <color rgb="FFFA7D00"/>
      <name val="Segoe UI"/>
      <family val="2"/>
    </font>
    <font>
      <sz val="11"/>
      <color rgb="FFFA7D00"/>
      <name val="Segoe UI"/>
      <family val="2"/>
    </font>
    <font>
      <b/>
      <sz val="11"/>
      <color theme="0"/>
      <name val="Segoe UI"/>
      <family val="2"/>
    </font>
    <font>
      <sz val="11"/>
      <color rgb="FFFF0000"/>
      <name val="Segoe UI"/>
      <family val="2"/>
    </font>
    <font>
      <i/>
      <sz val="11"/>
      <color rgb="FF7F7F7F"/>
      <name val="Segoe UI"/>
      <family val="2"/>
    </font>
    <font>
      <b/>
      <sz val="11"/>
      <color theme="1"/>
      <name val="Segoe UI"/>
      <family val="2"/>
    </font>
    <font>
      <sz val="11"/>
      <color theme="0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BSC190N15NS3 Coss</a:t>
            </a:r>
            <a:r>
              <a:rPr lang="en-US" baseline="0"/>
              <a:t> vs Vds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Coss (data sheet)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'BSC160N15NS5 Coss'!$A$2:$A$101</c:f>
              <c:numCache>
                <c:formatCode>General</c:formatCode>
                <c:ptCount val="100"/>
                <c:pt idx="0">
                  <c:v>0</c:v>
                </c:pt>
                <c:pt idx="1">
                  <c:v>1.0101009999999999</c:v>
                </c:pt>
                <c:pt idx="2">
                  <c:v>2.0202019999999998</c:v>
                </c:pt>
                <c:pt idx="3">
                  <c:v>3.030303</c:v>
                </c:pt>
                <c:pt idx="4">
                  <c:v>4.0404039999999997</c:v>
                </c:pt>
                <c:pt idx="5">
                  <c:v>5.0505050000000002</c:v>
                </c:pt>
                <c:pt idx="6">
                  <c:v>6.0606059999999999</c:v>
                </c:pt>
                <c:pt idx="7">
                  <c:v>7.0707069999999996</c:v>
                </c:pt>
                <c:pt idx="8">
                  <c:v>8.0808079999999993</c:v>
                </c:pt>
                <c:pt idx="9">
                  <c:v>9.0909089999999999</c:v>
                </c:pt>
                <c:pt idx="10">
                  <c:v>10.10101</c:v>
                </c:pt>
                <c:pt idx="11">
                  <c:v>11.11111</c:v>
                </c:pt>
                <c:pt idx="12">
                  <c:v>12.12121</c:v>
                </c:pt>
                <c:pt idx="13">
                  <c:v>13.131309999999999</c:v>
                </c:pt>
                <c:pt idx="14">
                  <c:v>14.14141</c:v>
                </c:pt>
                <c:pt idx="15">
                  <c:v>15.15152</c:v>
                </c:pt>
                <c:pt idx="16">
                  <c:v>16.161619999999999</c:v>
                </c:pt>
                <c:pt idx="17">
                  <c:v>17.171720000000001</c:v>
                </c:pt>
                <c:pt idx="18">
                  <c:v>18.181819999999998</c:v>
                </c:pt>
                <c:pt idx="19">
                  <c:v>19.19192</c:v>
                </c:pt>
                <c:pt idx="20">
                  <c:v>20.202020000000001</c:v>
                </c:pt>
                <c:pt idx="21">
                  <c:v>21.212119999999999</c:v>
                </c:pt>
                <c:pt idx="22">
                  <c:v>22.22222</c:v>
                </c:pt>
                <c:pt idx="23">
                  <c:v>23.232320000000001</c:v>
                </c:pt>
                <c:pt idx="24">
                  <c:v>24.242419999999999</c:v>
                </c:pt>
                <c:pt idx="25">
                  <c:v>25.25253</c:v>
                </c:pt>
                <c:pt idx="26">
                  <c:v>26.262630000000001</c:v>
                </c:pt>
                <c:pt idx="27">
                  <c:v>27.272729999999999</c:v>
                </c:pt>
                <c:pt idx="28">
                  <c:v>28.282830000000001</c:v>
                </c:pt>
                <c:pt idx="29">
                  <c:v>29.292929999999998</c:v>
                </c:pt>
                <c:pt idx="30">
                  <c:v>30.30303</c:v>
                </c:pt>
                <c:pt idx="31">
                  <c:v>31.313130000000001</c:v>
                </c:pt>
                <c:pt idx="32">
                  <c:v>32.323230000000002</c:v>
                </c:pt>
                <c:pt idx="33">
                  <c:v>33.333329999999997</c:v>
                </c:pt>
                <c:pt idx="34">
                  <c:v>34.343429999999998</c:v>
                </c:pt>
                <c:pt idx="35">
                  <c:v>35.353529999999999</c:v>
                </c:pt>
                <c:pt idx="36">
                  <c:v>36.363639999999997</c:v>
                </c:pt>
                <c:pt idx="37">
                  <c:v>37.373739999999998</c:v>
                </c:pt>
                <c:pt idx="38">
                  <c:v>38.383839999999999</c:v>
                </c:pt>
                <c:pt idx="39">
                  <c:v>39.393940000000001</c:v>
                </c:pt>
                <c:pt idx="40">
                  <c:v>40.404040000000002</c:v>
                </c:pt>
                <c:pt idx="41">
                  <c:v>41.414140000000003</c:v>
                </c:pt>
                <c:pt idx="42">
                  <c:v>42.424239999999998</c:v>
                </c:pt>
                <c:pt idx="43">
                  <c:v>43.434350000000002</c:v>
                </c:pt>
                <c:pt idx="44">
                  <c:v>44.44444</c:v>
                </c:pt>
                <c:pt idx="45">
                  <c:v>45.454540000000001</c:v>
                </c:pt>
                <c:pt idx="46">
                  <c:v>46.464649999999999</c:v>
                </c:pt>
                <c:pt idx="47">
                  <c:v>47.47475</c:v>
                </c:pt>
                <c:pt idx="48">
                  <c:v>48.484850000000002</c:v>
                </c:pt>
                <c:pt idx="49">
                  <c:v>49.494950000000003</c:v>
                </c:pt>
                <c:pt idx="50">
                  <c:v>50.505049999999997</c:v>
                </c:pt>
                <c:pt idx="51">
                  <c:v>51.515149999999998</c:v>
                </c:pt>
                <c:pt idx="52">
                  <c:v>52.52525</c:v>
                </c:pt>
                <c:pt idx="53">
                  <c:v>53.535350000000001</c:v>
                </c:pt>
                <c:pt idx="54">
                  <c:v>54.545459999999999</c:v>
                </c:pt>
                <c:pt idx="55">
                  <c:v>55.55556</c:v>
                </c:pt>
                <c:pt idx="56">
                  <c:v>56.565649999999998</c:v>
                </c:pt>
                <c:pt idx="57">
                  <c:v>57.575760000000002</c:v>
                </c:pt>
                <c:pt idx="58">
                  <c:v>58.585859999999997</c:v>
                </c:pt>
                <c:pt idx="59">
                  <c:v>59.595959999999998</c:v>
                </c:pt>
                <c:pt idx="60">
                  <c:v>60.606059999999999</c:v>
                </c:pt>
                <c:pt idx="61">
                  <c:v>61.616160000000001</c:v>
                </c:pt>
                <c:pt idx="62">
                  <c:v>62.626260000000002</c:v>
                </c:pt>
                <c:pt idx="63">
                  <c:v>63.636360000000003</c:v>
                </c:pt>
                <c:pt idx="64">
                  <c:v>64.646460000000005</c:v>
                </c:pt>
                <c:pt idx="65">
                  <c:v>65.656559999999999</c:v>
                </c:pt>
                <c:pt idx="66">
                  <c:v>66.666659999999993</c:v>
                </c:pt>
                <c:pt idx="67">
                  <c:v>67.676770000000005</c:v>
                </c:pt>
                <c:pt idx="68">
                  <c:v>68.686869999999999</c:v>
                </c:pt>
                <c:pt idx="69">
                  <c:v>69.696969999999993</c:v>
                </c:pt>
                <c:pt idx="70">
                  <c:v>70.707070000000002</c:v>
                </c:pt>
                <c:pt idx="71">
                  <c:v>71.717169999999996</c:v>
                </c:pt>
                <c:pt idx="72">
                  <c:v>72.727270000000004</c:v>
                </c:pt>
                <c:pt idx="73">
                  <c:v>73.737369999999999</c:v>
                </c:pt>
                <c:pt idx="74">
                  <c:v>74.747470000000007</c:v>
                </c:pt>
                <c:pt idx="75">
                  <c:v>75.757580000000004</c:v>
                </c:pt>
                <c:pt idx="76">
                  <c:v>76.767679999999999</c:v>
                </c:pt>
                <c:pt idx="77">
                  <c:v>77.777780000000007</c:v>
                </c:pt>
                <c:pt idx="78">
                  <c:v>78.787880000000001</c:v>
                </c:pt>
                <c:pt idx="79">
                  <c:v>79.797979999999995</c:v>
                </c:pt>
                <c:pt idx="80">
                  <c:v>80.808080000000004</c:v>
                </c:pt>
                <c:pt idx="81">
                  <c:v>81.818179999999998</c:v>
                </c:pt>
                <c:pt idx="82">
                  <c:v>82.828289999999996</c:v>
                </c:pt>
                <c:pt idx="83">
                  <c:v>83.838390000000004</c:v>
                </c:pt>
                <c:pt idx="84">
                  <c:v>84.848489999999998</c:v>
                </c:pt>
                <c:pt idx="85">
                  <c:v>85.858590000000007</c:v>
                </c:pt>
                <c:pt idx="86">
                  <c:v>86.868690000000001</c:v>
                </c:pt>
                <c:pt idx="87">
                  <c:v>87.878780000000006</c:v>
                </c:pt>
                <c:pt idx="88">
                  <c:v>88.888890000000004</c:v>
                </c:pt>
                <c:pt idx="89">
                  <c:v>89.898989999999998</c:v>
                </c:pt>
                <c:pt idx="90">
                  <c:v>90.909090000000006</c:v>
                </c:pt>
                <c:pt idx="91">
                  <c:v>91.91919</c:v>
                </c:pt>
                <c:pt idx="92">
                  <c:v>92.929289999999995</c:v>
                </c:pt>
                <c:pt idx="93">
                  <c:v>93.939390000000003</c:v>
                </c:pt>
                <c:pt idx="94">
                  <c:v>94.949489999999997</c:v>
                </c:pt>
                <c:pt idx="95">
                  <c:v>95.959590000000006</c:v>
                </c:pt>
                <c:pt idx="96">
                  <c:v>96.969700000000003</c:v>
                </c:pt>
                <c:pt idx="97">
                  <c:v>97.979799999999997</c:v>
                </c:pt>
                <c:pt idx="98">
                  <c:v>98.989900000000006</c:v>
                </c:pt>
                <c:pt idx="99">
                  <c:v>100</c:v>
                </c:pt>
              </c:numCache>
            </c:numRef>
          </c:xVal>
          <c:yVal>
            <c:numRef>
              <c:f>'BSC160N15NS5 Coss'!$B$2:$B$101</c:f>
              <c:numCache>
                <c:formatCode>General</c:formatCode>
                <c:ptCount val="100"/>
                <c:pt idx="0">
                  <c:v>3051.3679999999999</c:v>
                </c:pt>
                <c:pt idx="1">
                  <c:v>2796.26</c:v>
                </c:pt>
                <c:pt idx="2">
                  <c:v>2561.5189999999998</c:v>
                </c:pt>
                <c:pt idx="3">
                  <c:v>2347.0219999999999</c:v>
                </c:pt>
                <c:pt idx="4">
                  <c:v>2150.9119999999998</c:v>
                </c:pt>
                <c:pt idx="5">
                  <c:v>1972.038</c:v>
                </c:pt>
                <c:pt idx="6">
                  <c:v>1870.39</c:v>
                </c:pt>
                <c:pt idx="7">
                  <c:v>1807.9780000000001</c:v>
                </c:pt>
                <c:pt idx="8">
                  <c:v>1748.4159999999999</c:v>
                </c:pt>
                <c:pt idx="9">
                  <c:v>1690.1110000000001</c:v>
                </c:pt>
                <c:pt idx="10">
                  <c:v>1633.93</c:v>
                </c:pt>
                <c:pt idx="11">
                  <c:v>1579.5260000000001</c:v>
                </c:pt>
                <c:pt idx="12">
                  <c:v>1527.213</c:v>
                </c:pt>
                <c:pt idx="13">
                  <c:v>1476.7190000000001</c:v>
                </c:pt>
                <c:pt idx="14">
                  <c:v>1427.6790000000001</c:v>
                </c:pt>
                <c:pt idx="15">
                  <c:v>1380.5419999999999</c:v>
                </c:pt>
                <c:pt idx="16">
                  <c:v>1335.422</c:v>
                </c:pt>
                <c:pt idx="17">
                  <c:v>1293.7460000000001</c:v>
                </c:pt>
                <c:pt idx="18">
                  <c:v>1255.229</c:v>
                </c:pt>
                <c:pt idx="19">
                  <c:v>1218.5409999999999</c:v>
                </c:pt>
                <c:pt idx="20">
                  <c:v>1182.8489999999999</c:v>
                </c:pt>
                <c:pt idx="21">
                  <c:v>1148.9480000000001</c:v>
                </c:pt>
                <c:pt idx="22">
                  <c:v>1116.4390000000001</c:v>
                </c:pt>
                <c:pt idx="23">
                  <c:v>1085.3989999999999</c:v>
                </c:pt>
                <c:pt idx="24">
                  <c:v>1056.3599999999999</c:v>
                </c:pt>
                <c:pt idx="25">
                  <c:v>1030.3209999999999</c:v>
                </c:pt>
                <c:pt idx="26">
                  <c:v>1009.79</c:v>
                </c:pt>
                <c:pt idx="27">
                  <c:v>996.32370000000003</c:v>
                </c:pt>
                <c:pt idx="28">
                  <c:v>986.28279999999995</c:v>
                </c:pt>
                <c:pt idx="29">
                  <c:v>952.36440000000005</c:v>
                </c:pt>
                <c:pt idx="30">
                  <c:v>894.18610000000001</c:v>
                </c:pt>
                <c:pt idx="31">
                  <c:v>801.95360000000005</c:v>
                </c:pt>
                <c:pt idx="32">
                  <c:v>707.71669999999995</c:v>
                </c:pt>
                <c:pt idx="33">
                  <c:v>626.8279</c:v>
                </c:pt>
                <c:pt idx="34">
                  <c:v>558.74699999999996</c:v>
                </c:pt>
                <c:pt idx="35">
                  <c:v>509.44690000000003</c:v>
                </c:pt>
                <c:pt idx="36">
                  <c:v>475.68799999999999</c:v>
                </c:pt>
                <c:pt idx="37">
                  <c:v>446.89519999999999</c:v>
                </c:pt>
                <c:pt idx="38">
                  <c:v>420.96039999999999</c:v>
                </c:pt>
                <c:pt idx="39">
                  <c:v>397.38560000000001</c:v>
                </c:pt>
                <c:pt idx="40">
                  <c:v>375.86470000000003</c:v>
                </c:pt>
                <c:pt idx="41">
                  <c:v>366.05309999999997</c:v>
                </c:pt>
                <c:pt idx="42">
                  <c:v>357.45179999999999</c:v>
                </c:pt>
                <c:pt idx="43">
                  <c:v>349.02859999999998</c:v>
                </c:pt>
                <c:pt idx="44">
                  <c:v>340.86239999999998</c:v>
                </c:pt>
                <c:pt idx="45">
                  <c:v>332.95</c:v>
                </c:pt>
                <c:pt idx="46">
                  <c:v>325.2654</c:v>
                </c:pt>
                <c:pt idx="47">
                  <c:v>317.75380000000001</c:v>
                </c:pt>
                <c:pt idx="48">
                  <c:v>310.53739999999999</c:v>
                </c:pt>
                <c:pt idx="49">
                  <c:v>303.48820000000001</c:v>
                </c:pt>
                <c:pt idx="50">
                  <c:v>296.67239999999998</c:v>
                </c:pt>
                <c:pt idx="51">
                  <c:v>290.18299999999999</c:v>
                </c:pt>
                <c:pt idx="52">
                  <c:v>283.86950000000002</c:v>
                </c:pt>
                <c:pt idx="53">
                  <c:v>277.98489999999998</c:v>
                </c:pt>
                <c:pt idx="54">
                  <c:v>272.7885</c:v>
                </c:pt>
                <c:pt idx="55">
                  <c:v>268.18329999999997</c:v>
                </c:pt>
                <c:pt idx="56">
                  <c:v>263.93020000000001</c:v>
                </c:pt>
                <c:pt idx="57">
                  <c:v>259.91759999999999</c:v>
                </c:pt>
                <c:pt idx="58">
                  <c:v>256.1046</c:v>
                </c:pt>
                <c:pt idx="59">
                  <c:v>252.5104</c:v>
                </c:pt>
                <c:pt idx="60">
                  <c:v>248.9958</c:v>
                </c:pt>
                <c:pt idx="61">
                  <c:v>245.61789999999999</c:v>
                </c:pt>
                <c:pt idx="62">
                  <c:v>242.40219999999999</c:v>
                </c:pt>
                <c:pt idx="63">
                  <c:v>239.30439999999999</c:v>
                </c:pt>
                <c:pt idx="64">
                  <c:v>236.38890000000001</c:v>
                </c:pt>
                <c:pt idx="65">
                  <c:v>233.63579999999999</c:v>
                </c:pt>
                <c:pt idx="66">
                  <c:v>231.19380000000001</c:v>
                </c:pt>
                <c:pt idx="67">
                  <c:v>229.0909</c:v>
                </c:pt>
                <c:pt idx="68">
                  <c:v>227.07300000000001</c:v>
                </c:pt>
                <c:pt idx="69">
                  <c:v>225.0737</c:v>
                </c:pt>
                <c:pt idx="70">
                  <c:v>223.2088</c:v>
                </c:pt>
                <c:pt idx="71">
                  <c:v>221.42240000000001</c:v>
                </c:pt>
                <c:pt idx="72">
                  <c:v>219.62029999999999</c:v>
                </c:pt>
                <c:pt idx="73">
                  <c:v>217.90049999999999</c:v>
                </c:pt>
                <c:pt idx="74">
                  <c:v>216.1908</c:v>
                </c:pt>
                <c:pt idx="75">
                  <c:v>214.58869999999999</c:v>
                </c:pt>
                <c:pt idx="76">
                  <c:v>213.03100000000001</c:v>
                </c:pt>
                <c:pt idx="77">
                  <c:v>211.61250000000001</c:v>
                </c:pt>
                <c:pt idx="78">
                  <c:v>210.23320000000001</c:v>
                </c:pt>
                <c:pt idx="79">
                  <c:v>209.07249999999999</c:v>
                </c:pt>
                <c:pt idx="80">
                  <c:v>207.863</c:v>
                </c:pt>
                <c:pt idx="81">
                  <c:v>206.5231</c:v>
                </c:pt>
                <c:pt idx="82">
                  <c:v>205.08860000000001</c:v>
                </c:pt>
                <c:pt idx="83">
                  <c:v>203.77520000000001</c:v>
                </c:pt>
                <c:pt idx="84">
                  <c:v>202.58750000000001</c:v>
                </c:pt>
                <c:pt idx="85">
                  <c:v>201.8458</c:v>
                </c:pt>
                <c:pt idx="86">
                  <c:v>201.2724</c:v>
                </c:pt>
                <c:pt idx="87">
                  <c:v>200.75640000000001</c:v>
                </c:pt>
                <c:pt idx="88">
                  <c:v>200.12889999999999</c:v>
                </c:pt>
                <c:pt idx="89">
                  <c:v>199.53020000000001</c:v>
                </c:pt>
                <c:pt idx="90">
                  <c:v>198.9143</c:v>
                </c:pt>
                <c:pt idx="91">
                  <c:v>198.31989999999999</c:v>
                </c:pt>
                <c:pt idx="92">
                  <c:v>197.74100000000001</c:v>
                </c:pt>
                <c:pt idx="93">
                  <c:v>197.16839999999999</c:v>
                </c:pt>
                <c:pt idx="94">
                  <c:v>196.6275</c:v>
                </c:pt>
                <c:pt idx="95">
                  <c:v>196.13300000000001</c:v>
                </c:pt>
                <c:pt idx="96">
                  <c:v>195.68090000000001</c:v>
                </c:pt>
                <c:pt idx="97">
                  <c:v>195.3038</c:v>
                </c:pt>
                <c:pt idx="98">
                  <c:v>195.06780000000001</c:v>
                </c:pt>
                <c:pt idx="99">
                  <c:v>195.12739999999999</c:v>
                </c:pt>
              </c:numCache>
            </c:numRef>
          </c:yVal>
          <c:smooth val="1"/>
        </c:ser>
        <c:ser>
          <c:idx val="0"/>
          <c:order val="1"/>
          <c:tx>
            <c:v>CossT (U. Goerke)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'BSC160N15NS5 Coss'!$A$3:$A$101</c:f>
              <c:numCache>
                <c:formatCode>General</c:formatCode>
                <c:ptCount val="99"/>
                <c:pt idx="0">
                  <c:v>1.0101009999999999</c:v>
                </c:pt>
                <c:pt idx="1">
                  <c:v>2.0202019999999998</c:v>
                </c:pt>
                <c:pt idx="2">
                  <c:v>3.030303</c:v>
                </c:pt>
                <c:pt idx="3">
                  <c:v>4.0404039999999997</c:v>
                </c:pt>
                <c:pt idx="4">
                  <c:v>5.0505050000000002</c:v>
                </c:pt>
                <c:pt idx="5">
                  <c:v>6.0606059999999999</c:v>
                </c:pt>
                <c:pt idx="6">
                  <c:v>7.0707069999999996</c:v>
                </c:pt>
                <c:pt idx="7">
                  <c:v>8.0808079999999993</c:v>
                </c:pt>
                <c:pt idx="8">
                  <c:v>9.0909089999999999</c:v>
                </c:pt>
                <c:pt idx="9">
                  <c:v>10.10101</c:v>
                </c:pt>
                <c:pt idx="10">
                  <c:v>11.11111</c:v>
                </c:pt>
                <c:pt idx="11">
                  <c:v>12.12121</c:v>
                </c:pt>
                <c:pt idx="12">
                  <c:v>13.131309999999999</c:v>
                </c:pt>
                <c:pt idx="13">
                  <c:v>14.14141</c:v>
                </c:pt>
                <c:pt idx="14">
                  <c:v>15.15152</c:v>
                </c:pt>
                <c:pt idx="15">
                  <c:v>16.161619999999999</c:v>
                </c:pt>
                <c:pt idx="16">
                  <c:v>17.171720000000001</c:v>
                </c:pt>
                <c:pt idx="17">
                  <c:v>18.181819999999998</c:v>
                </c:pt>
                <c:pt idx="18">
                  <c:v>19.19192</c:v>
                </c:pt>
                <c:pt idx="19">
                  <c:v>20.202020000000001</c:v>
                </c:pt>
                <c:pt idx="20">
                  <c:v>21.212119999999999</c:v>
                </c:pt>
                <c:pt idx="21">
                  <c:v>22.22222</c:v>
                </c:pt>
                <c:pt idx="22">
                  <c:v>23.232320000000001</c:v>
                </c:pt>
                <c:pt idx="23">
                  <c:v>24.242419999999999</c:v>
                </c:pt>
                <c:pt idx="24">
                  <c:v>25.25253</c:v>
                </c:pt>
                <c:pt idx="25">
                  <c:v>26.262630000000001</c:v>
                </c:pt>
                <c:pt idx="26">
                  <c:v>27.272729999999999</c:v>
                </c:pt>
                <c:pt idx="27">
                  <c:v>28.282830000000001</c:v>
                </c:pt>
                <c:pt idx="28">
                  <c:v>29.292929999999998</c:v>
                </c:pt>
                <c:pt idx="29">
                  <c:v>30.30303</c:v>
                </c:pt>
                <c:pt idx="30">
                  <c:v>31.313130000000001</c:v>
                </c:pt>
                <c:pt idx="31">
                  <c:v>32.323230000000002</c:v>
                </c:pt>
                <c:pt idx="32">
                  <c:v>33.333329999999997</c:v>
                </c:pt>
                <c:pt idx="33">
                  <c:v>34.343429999999998</c:v>
                </c:pt>
                <c:pt idx="34">
                  <c:v>35.353529999999999</c:v>
                </c:pt>
                <c:pt idx="35">
                  <c:v>36.363639999999997</c:v>
                </c:pt>
                <c:pt idx="36">
                  <c:v>37.373739999999998</c:v>
                </c:pt>
                <c:pt idx="37">
                  <c:v>38.383839999999999</c:v>
                </c:pt>
                <c:pt idx="38">
                  <c:v>39.393940000000001</c:v>
                </c:pt>
                <c:pt idx="39">
                  <c:v>40.404040000000002</c:v>
                </c:pt>
                <c:pt idx="40">
                  <c:v>41.414140000000003</c:v>
                </c:pt>
                <c:pt idx="41">
                  <c:v>42.424239999999998</c:v>
                </c:pt>
                <c:pt idx="42">
                  <c:v>43.434350000000002</c:v>
                </c:pt>
                <c:pt idx="43">
                  <c:v>44.44444</c:v>
                </c:pt>
                <c:pt idx="44">
                  <c:v>45.454540000000001</c:v>
                </c:pt>
                <c:pt idx="45">
                  <c:v>46.464649999999999</c:v>
                </c:pt>
                <c:pt idx="46">
                  <c:v>47.47475</c:v>
                </c:pt>
                <c:pt idx="47">
                  <c:v>48.484850000000002</c:v>
                </c:pt>
                <c:pt idx="48">
                  <c:v>49.494950000000003</c:v>
                </c:pt>
                <c:pt idx="49">
                  <c:v>50.505049999999997</c:v>
                </c:pt>
                <c:pt idx="50">
                  <c:v>51.515149999999998</c:v>
                </c:pt>
                <c:pt idx="51">
                  <c:v>52.52525</c:v>
                </c:pt>
                <c:pt idx="52">
                  <c:v>53.535350000000001</c:v>
                </c:pt>
                <c:pt idx="53">
                  <c:v>54.545459999999999</c:v>
                </c:pt>
                <c:pt idx="54">
                  <c:v>55.55556</c:v>
                </c:pt>
                <c:pt idx="55">
                  <c:v>56.565649999999998</c:v>
                </c:pt>
                <c:pt idx="56">
                  <c:v>57.575760000000002</c:v>
                </c:pt>
                <c:pt idx="57">
                  <c:v>58.585859999999997</c:v>
                </c:pt>
                <c:pt idx="58">
                  <c:v>59.595959999999998</c:v>
                </c:pt>
                <c:pt idx="59">
                  <c:v>60.606059999999999</c:v>
                </c:pt>
                <c:pt idx="60">
                  <c:v>61.616160000000001</c:v>
                </c:pt>
                <c:pt idx="61">
                  <c:v>62.626260000000002</c:v>
                </c:pt>
                <c:pt idx="62">
                  <c:v>63.636360000000003</c:v>
                </c:pt>
                <c:pt idx="63">
                  <c:v>64.646460000000005</c:v>
                </c:pt>
                <c:pt idx="64">
                  <c:v>65.656559999999999</c:v>
                </c:pt>
                <c:pt idx="65">
                  <c:v>66.666659999999993</c:v>
                </c:pt>
                <c:pt idx="66">
                  <c:v>67.676770000000005</c:v>
                </c:pt>
                <c:pt idx="67">
                  <c:v>68.686869999999999</c:v>
                </c:pt>
                <c:pt idx="68">
                  <c:v>69.696969999999993</c:v>
                </c:pt>
                <c:pt idx="69">
                  <c:v>70.707070000000002</c:v>
                </c:pt>
                <c:pt idx="70">
                  <c:v>71.717169999999996</c:v>
                </c:pt>
                <c:pt idx="71">
                  <c:v>72.727270000000004</c:v>
                </c:pt>
                <c:pt idx="72">
                  <c:v>73.737369999999999</c:v>
                </c:pt>
                <c:pt idx="73">
                  <c:v>74.747470000000007</c:v>
                </c:pt>
                <c:pt idx="74">
                  <c:v>75.757580000000004</c:v>
                </c:pt>
                <c:pt idx="75">
                  <c:v>76.767679999999999</c:v>
                </c:pt>
                <c:pt idx="76">
                  <c:v>77.777780000000007</c:v>
                </c:pt>
                <c:pt idx="77">
                  <c:v>78.787880000000001</c:v>
                </c:pt>
                <c:pt idx="78">
                  <c:v>79.797979999999995</c:v>
                </c:pt>
                <c:pt idx="79">
                  <c:v>80.808080000000004</c:v>
                </c:pt>
                <c:pt idx="80">
                  <c:v>81.818179999999998</c:v>
                </c:pt>
                <c:pt idx="81">
                  <c:v>82.828289999999996</c:v>
                </c:pt>
                <c:pt idx="82">
                  <c:v>83.838390000000004</c:v>
                </c:pt>
                <c:pt idx="83">
                  <c:v>84.848489999999998</c:v>
                </c:pt>
                <c:pt idx="84">
                  <c:v>85.858590000000007</c:v>
                </c:pt>
                <c:pt idx="85">
                  <c:v>86.868690000000001</c:v>
                </c:pt>
                <c:pt idx="86">
                  <c:v>87.878780000000006</c:v>
                </c:pt>
                <c:pt idx="87">
                  <c:v>88.888890000000004</c:v>
                </c:pt>
                <c:pt idx="88">
                  <c:v>89.898989999999998</c:v>
                </c:pt>
                <c:pt idx="89">
                  <c:v>90.909090000000006</c:v>
                </c:pt>
                <c:pt idx="90">
                  <c:v>91.91919</c:v>
                </c:pt>
                <c:pt idx="91">
                  <c:v>92.929289999999995</c:v>
                </c:pt>
                <c:pt idx="92">
                  <c:v>93.939390000000003</c:v>
                </c:pt>
                <c:pt idx="93">
                  <c:v>94.949489999999997</c:v>
                </c:pt>
                <c:pt idx="94">
                  <c:v>95.959590000000006</c:v>
                </c:pt>
                <c:pt idx="95">
                  <c:v>96.969700000000003</c:v>
                </c:pt>
                <c:pt idx="96">
                  <c:v>97.979799999999997</c:v>
                </c:pt>
                <c:pt idx="97">
                  <c:v>98.989900000000006</c:v>
                </c:pt>
                <c:pt idx="98">
                  <c:v>100</c:v>
                </c:pt>
              </c:numCache>
            </c:numRef>
          </c:xVal>
          <c:yVal>
            <c:numRef>
              <c:f>'BSC160N15NS5 Coss'!$D$3:$D$101</c:f>
              <c:numCache>
                <c:formatCode>General</c:formatCode>
                <c:ptCount val="99"/>
                <c:pt idx="0">
                  <c:v>2796.26</c:v>
                </c:pt>
                <c:pt idx="1">
                  <c:v>2678.8894999999998</c:v>
                </c:pt>
                <c:pt idx="2">
                  <c:v>1714.4273333333333</c:v>
                </c:pt>
                <c:pt idx="3">
                  <c:v>1236.7929999999999</c:v>
                </c:pt>
                <c:pt idx="4">
                  <c:v>953.65960000000007</c:v>
                </c:pt>
                <c:pt idx="5">
                  <c:v>777.77499999999986</c:v>
                </c:pt>
                <c:pt idx="6">
                  <c:v>657.74828571428566</c:v>
                </c:pt>
                <c:pt idx="7">
                  <c:v>568.08449999999993</c:v>
                </c:pt>
                <c:pt idx="8">
                  <c:v>498.48566666666676</c:v>
                </c:pt>
                <c:pt idx="9">
                  <c:v>443.01900000000006</c:v>
                </c:pt>
                <c:pt idx="10">
                  <c:v>397.79862091726204</c:v>
                </c:pt>
                <c:pt idx="11">
                  <c:v>360.28935011933623</c:v>
                </c:pt>
                <c:pt idx="12">
                  <c:v>328.69065494303305</c:v>
                </c:pt>
                <c:pt idx="13">
                  <c:v>301.70991295493178</c:v>
                </c:pt>
                <c:pt idx="14">
                  <c:v>278.45419481873756</c:v>
                </c:pt>
                <c:pt idx="15">
                  <c:v>258.2299784588426</c:v>
                </c:pt>
                <c:pt idx="16">
                  <c:v>240.58847086139312</c:v>
                </c:pt>
                <c:pt idx="17">
                  <c:v>225.08262842553702</c:v>
                </c:pt>
                <c:pt idx="18">
                  <c:v>211.30524128695833</c:v>
                </c:pt>
                <c:pt idx="19">
                  <c:v>198.95539144897398</c:v>
                </c:pt>
                <c:pt idx="20">
                  <c:v>187.86700231094287</c:v>
                </c:pt>
                <c:pt idx="21">
                  <c:v>177.84992031219207</c:v>
                </c:pt>
                <c:pt idx="22">
                  <c:v>168.76775768240111</c:v>
                </c:pt>
                <c:pt idx="23">
                  <c:v>160.52581624524274</c:v>
                </c:pt>
                <c:pt idx="24">
                  <c:v>153.06357689981957</c:v>
                </c:pt>
                <c:pt idx="25">
                  <c:v>146.38647771605514</c:v>
                </c:pt>
                <c:pt idx="26">
                  <c:v>140.46601097983213</c:v>
                </c:pt>
                <c:pt idx="27">
                  <c:v>135.09076986072472</c:v>
                </c:pt>
                <c:pt idx="28">
                  <c:v>129.26287342030989</c:v>
                </c:pt>
                <c:pt idx="29">
                  <c:v>123.01484049185844</c:v>
                </c:pt>
                <c:pt idx="30">
                  <c:v>116.07138454763229</c:v>
                </c:pt>
                <c:pt idx="31">
                  <c:v>109.49925675528097</c:v>
                </c:pt>
                <c:pt idx="32">
                  <c:v>103.72992689449259</c:v>
                </c:pt>
                <c:pt idx="33">
                  <c:v>98.676671694120259</c:v>
                </c:pt>
                <c:pt idx="34">
                  <c:v>94.448767519113375</c:v>
                </c:pt>
                <c:pt idx="35">
                  <c:v>90.887552179594749</c:v>
                </c:pt>
                <c:pt idx="36">
                  <c:v>87.652824249861027</c:v>
                </c:pt>
                <c:pt idx="37">
                  <c:v>84.663679358292455</c:v>
                </c:pt>
                <c:pt idx="38">
                  <c:v>81.888336551764056</c:v>
                </c:pt>
                <c:pt idx="39">
                  <c:v>79.303108197348593</c:v>
                </c:pt>
                <c:pt idx="40">
                  <c:v>77.12958082843204</c:v>
                </c:pt>
                <c:pt idx="41">
                  <c:v>75.088371304706882</c:v>
                </c:pt>
                <c:pt idx="42">
                  <c:v>73.146307045138272</c:v>
                </c:pt>
                <c:pt idx="43">
                  <c:v>71.298158417025817</c:v>
                </c:pt>
                <c:pt idx="44">
                  <c:v>69.538000324280034</c:v>
                </c:pt>
                <c:pt idx="45">
                  <c:v>67.859304986780259</c:v>
                </c:pt>
                <c:pt idx="46">
                  <c:v>66.255601886055217</c:v>
                </c:pt>
                <c:pt idx="47">
                  <c:v>64.724936758595732</c:v>
                </c:pt>
                <c:pt idx="48">
                  <c:v>63.260159937124897</c:v>
                </c:pt>
                <c:pt idx="49">
                  <c:v>61.858642125886391</c:v>
                </c:pt>
                <c:pt idx="50">
                  <c:v>60.51848573788488</c:v>
                </c:pt>
                <c:pt idx="51">
                  <c:v>59.233256466366186</c:v>
                </c:pt>
                <c:pt idx="52">
                  <c:v>58.004618812616336</c:v>
                </c:pt>
                <c:pt idx="53">
                  <c:v>56.834270239814629</c:v>
                </c:pt>
                <c:pt idx="54">
                  <c:v>55.717141067248718</c:v>
                </c:pt>
                <c:pt idx="55">
                  <c:v>54.646208042831638</c:v>
                </c:pt>
                <c:pt idx="56">
                  <c:v>53.617188712680495</c:v>
                </c:pt>
                <c:pt idx="57">
                  <c:v>52.626969694052427</c:v>
                </c:pt>
                <c:pt idx="58">
                  <c:v>51.674069472158855</c:v>
                </c:pt>
                <c:pt idx="59">
                  <c:v>50.754259224902597</c:v>
                </c:pt>
                <c:pt idx="60">
                  <c:v>49.866847642728793</c:v>
                </c:pt>
                <c:pt idx="61">
                  <c:v>49.010678339725217</c:v>
                </c:pt>
                <c:pt idx="62">
                  <c:v>48.183560415774878</c:v>
                </c:pt>
                <c:pt idx="63">
                  <c:v>47.385138337814631</c:v>
                </c:pt>
                <c:pt idx="64">
                  <c:v>46.613781529827307</c:v>
                </c:pt>
                <c:pt idx="65">
                  <c:v>45.870512781651257</c:v>
                </c:pt>
                <c:pt idx="66">
                  <c:v>45.154519508821153</c:v>
                </c:pt>
                <c:pt idx="67">
                  <c:v>44.460774811255753</c:v>
                </c:pt>
                <c:pt idx="68">
                  <c:v>43.787441069963286</c:v>
                </c:pt>
                <c:pt idx="69">
                  <c:v>43.135265414618388</c:v>
                </c:pt>
                <c:pt idx="70">
                  <c:v>42.502566519286788</c:v>
                </c:pt>
                <c:pt idx="71">
                  <c:v>41.887224521008442</c:v>
                </c:pt>
                <c:pt idx="72">
                  <c:v>41.289868587800164</c:v>
                </c:pt>
                <c:pt idx="73">
                  <c:v>40.708793880782871</c:v>
                </c:pt>
                <c:pt idx="74">
                  <c:v>40.144672176922747</c:v>
                </c:pt>
                <c:pt idx="75">
                  <c:v>39.59592937236085</c:v>
                </c:pt>
                <c:pt idx="76">
                  <c:v>39.063274993320732</c:v>
                </c:pt>
                <c:pt idx="77">
                  <c:v>38.54478096859566</c:v>
                </c:pt>
                <c:pt idx="78">
                  <c:v>38.042180447550159</c:v>
                </c:pt>
                <c:pt idx="79">
                  <c:v>37.551534927695364</c:v>
                </c:pt>
                <c:pt idx="80">
                  <c:v>37.071394225219855</c:v>
                </c:pt>
                <c:pt idx="81">
                  <c:v>36.601830944548048</c:v>
                </c:pt>
                <c:pt idx="82">
                  <c:v>36.144996961177348</c:v>
                </c:pt>
                <c:pt idx="83">
                  <c:v>35.700560564012378</c:v>
                </c:pt>
                <c:pt idx="84">
                  <c:v>35.271828536201227</c:v>
                </c:pt>
                <c:pt idx="85">
                  <c:v>34.855023985051446</c:v>
                </c:pt>
                <c:pt idx="86">
                  <c:v>34.448441982649292</c:v>
                </c:pt>
                <c:pt idx="87">
                  <c:v>34.049893360565072</c:v>
                </c:pt>
                <c:pt idx="88">
                  <c:v>33.660561451024073</c:v>
                </c:pt>
                <c:pt idx="89">
                  <c:v>33.279712256387135</c:v>
                </c:pt>
                <c:pt idx="90">
                  <c:v>32.907469629029571</c:v>
                </c:pt>
                <c:pt idx="91">
                  <c:v>32.543487702962096</c:v>
                </c:pt>
                <c:pt idx="92">
                  <c:v>32.187401079568446</c:v>
                </c:pt>
                <c:pt idx="93">
                  <c:v>31.839227993852298</c:v>
                </c:pt>
                <c:pt idx="94">
                  <c:v>31.498873281555301</c:v>
                </c:pt>
                <c:pt idx="95">
                  <c:v>31.166067917700055</c:v>
                </c:pt>
                <c:pt idx="96">
                  <c:v>30.840860979916258</c:v>
                </c:pt>
                <c:pt idx="97">
                  <c:v>30.523750473937255</c:v>
                </c:pt>
                <c:pt idx="98">
                  <c:v>30.216032089999985</c:v>
                </c:pt>
              </c:numCache>
            </c:numRef>
          </c:yVal>
          <c:smooth val="1"/>
        </c:ser>
        <c:ser>
          <c:idx val="2"/>
          <c:order val="2"/>
          <c:tx>
            <c:v>CossT (wksheet formula)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'BSC160N15NS5 Coss'!$A$3:$A$101</c:f>
              <c:numCache>
                <c:formatCode>General</c:formatCode>
                <c:ptCount val="99"/>
                <c:pt idx="0">
                  <c:v>1.0101009999999999</c:v>
                </c:pt>
                <c:pt idx="1">
                  <c:v>2.0202019999999998</c:v>
                </c:pt>
                <c:pt idx="2">
                  <c:v>3.030303</c:v>
                </c:pt>
                <c:pt idx="3">
                  <c:v>4.0404039999999997</c:v>
                </c:pt>
                <c:pt idx="4">
                  <c:v>5.0505050000000002</c:v>
                </c:pt>
                <c:pt idx="5">
                  <c:v>6.0606059999999999</c:v>
                </c:pt>
                <c:pt idx="6">
                  <c:v>7.0707069999999996</c:v>
                </c:pt>
                <c:pt idx="7">
                  <c:v>8.0808079999999993</c:v>
                </c:pt>
                <c:pt idx="8">
                  <c:v>9.0909089999999999</c:v>
                </c:pt>
                <c:pt idx="9">
                  <c:v>10.10101</c:v>
                </c:pt>
                <c:pt idx="10">
                  <c:v>11.11111</c:v>
                </c:pt>
                <c:pt idx="11">
                  <c:v>12.12121</c:v>
                </c:pt>
                <c:pt idx="12">
                  <c:v>13.131309999999999</c:v>
                </c:pt>
                <c:pt idx="13">
                  <c:v>14.14141</c:v>
                </c:pt>
                <c:pt idx="14">
                  <c:v>15.15152</c:v>
                </c:pt>
                <c:pt idx="15">
                  <c:v>16.161619999999999</c:v>
                </c:pt>
                <c:pt idx="16">
                  <c:v>17.171720000000001</c:v>
                </c:pt>
                <c:pt idx="17">
                  <c:v>18.181819999999998</c:v>
                </c:pt>
                <c:pt idx="18">
                  <c:v>19.19192</c:v>
                </c:pt>
                <c:pt idx="19">
                  <c:v>20.202020000000001</c:v>
                </c:pt>
                <c:pt idx="20">
                  <c:v>21.212119999999999</c:v>
                </c:pt>
                <c:pt idx="21">
                  <c:v>22.22222</c:v>
                </c:pt>
                <c:pt idx="22">
                  <c:v>23.232320000000001</c:v>
                </c:pt>
                <c:pt idx="23">
                  <c:v>24.242419999999999</c:v>
                </c:pt>
                <c:pt idx="24">
                  <c:v>25.25253</c:v>
                </c:pt>
                <c:pt idx="25">
                  <c:v>26.262630000000001</c:v>
                </c:pt>
                <c:pt idx="26">
                  <c:v>27.272729999999999</c:v>
                </c:pt>
                <c:pt idx="27">
                  <c:v>28.282830000000001</c:v>
                </c:pt>
                <c:pt idx="28">
                  <c:v>29.292929999999998</c:v>
                </c:pt>
                <c:pt idx="29">
                  <c:v>30.30303</c:v>
                </c:pt>
                <c:pt idx="30">
                  <c:v>31.313130000000001</c:v>
                </c:pt>
                <c:pt idx="31">
                  <c:v>32.323230000000002</c:v>
                </c:pt>
                <c:pt idx="32">
                  <c:v>33.333329999999997</c:v>
                </c:pt>
                <c:pt idx="33">
                  <c:v>34.343429999999998</c:v>
                </c:pt>
                <c:pt idx="34">
                  <c:v>35.353529999999999</c:v>
                </c:pt>
                <c:pt idx="35">
                  <c:v>36.363639999999997</c:v>
                </c:pt>
                <c:pt idx="36">
                  <c:v>37.373739999999998</c:v>
                </c:pt>
                <c:pt idx="37">
                  <c:v>38.383839999999999</c:v>
                </c:pt>
                <c:pt idx="38">
                  <c:v>39.393940000000001</c:v>
                </c:pt>
                <c:pt idx="39">
                  <c:v>40.404040000000002</c:v>
                </c:pt>
                <c:pt idx="40">
                  <c:v>41.414140000000003</c:v>
                </c:pt>
                <c:pt idx="41">
                  <c:v>42.424239999999998</c:v>
                </c:pt>
                <c:pt idx="42">
                  <c:v>43.434350000000002</c:v>
                </c:pt>
                <c:pt idx="43">
                  <c:v>44.44444</c:v>
                </c:pt>
                <c:pt idx="44">
                  <c:v>45.454540000000001</c:v>
                </c:pt>
                <c:pt idx="45">
                  <c:v>46.464649999999999</c:v>
                </c:pt>
                <c:pt idx="46">
                  <c:v>47.47475</c:v>
                </c:pt>
                <c:pt idx="47">
                  <c:v>48.484850000000002</c:v>
                </c:pt>
                <c:pt idx="48">
                  <c:v>49.494950000000003</c:v>
                </c:pt>
                <c:pt idx="49">
                  <c:v>50.505049999999997</c:v>
                </c:pt>
                <c:pt idx="50">
                  <c:v>51.515149999999998</c:v>
                </c:pt>
                <c:pt idx="51">
                  <c:v>52.52525</c:v>
                </c:pt>
                <c:pt idx="52">
                  <c:v>53.535350000000001</c:v>
                </c:pt>
                <c:pt idx="53">
                  <c:v>54.545459999999999</c:v>
                </c:pt>
                <c:pt idx="54">
                  <c:v>55.55556</c:v>
                </c:pt>
                <c:pt idx="55">
                  <c:v>56.565649999999998</c:v>
                </c:pt>
                <c:pt idx="56">
                  <c:v>57.575760000000002</c:v>
                </c:pt>
                <c:pt idx="57">
                  <c:v>58.585859999999997</c:v>
                </c:pt>
                <c:pt idx="58">
                  <c:v>59.595959999999998</c:v>
                </c:pt>
                <c:pt idx="59">
                  <c:v>60.606059999999999</c:v>
                </c:pt>
                <c:pt idx="60">
                  <c:v>61.616160000000001</c:v>
                </c:pt>
                <c:pt idx="61">
                  <c:v>62.626260000000002</c:v>
                </c:pt>
                <c:pt idx="62">
                  <c:v>63.636360000000003</c:v>
                </c:pt>
                <c:pt idx="63">
                  <c:v>64.646460000000005</c:v>
                </c:pt>
                <c:pt idx="64">
                  <c:v>65.656559999999999</c:v>
                </c:pt>
                <c:pt idx="65">
                  <c:v>66.666659999999993</c:v>
                </c:pt>
                <c:pt idx="66">
                  <c:v>67.676770000000005</c:v>
                </c:pt>
                <c:pt idx="67">
                  <c:v>68.686869999999999</c:v>
                </c:pt>
                <c:pt idx="68">
                  <c:v>69.696969999999993</c:v>
                </c:pt>
                <c:pt idx="69">
                  <c:v>70.707070000000002</c:v>
                </c:pt>
                <c:pt idx="70">
                  <c:v>71.717169999999996</c:v>
                </c:pt>
                <c:pt idx="71">
                  <c:v>72.727270000000004</c:v>
                </c:pt>
                <c:pt idx="72">
                  <c:v>73.737369999999999</c:v>
                </c:pt>
                <c:pt idx="73">
                  <c:v>74.747470000000007</c:v>
                </c:pt>
                <c:pt idx="74">
                  <c:v>75.757580000000004</c:v>
                </c:pt>
                <c:pt idx="75">
                  <c:v>76.767679999999999</c:v>
                </c:pt>
                <c:pt idx="76">
                  <c:v>77.777780000000007</c:v>
                </c:pt>
                <c:pt idx="77">
                  <c:v>78.787880000000001</c:v>
                </c:pt>
                <c:pt idx="78">
                  <c:v>79.797979999999995</c:v>
                </c:pt>
                <c:pt idx="79">
                  <c:v>80.808080000000004</c:v>
                </c:pt>
                <c:pt idx="80">
                  <c:v>81.818179999999998</c:v>
                </c:pt>
                <c:pt idx="81">
                  <c:v>82.828289999999996</c:v>
                </c:pt>
                <c:pt idx="82">
                  <c:v>83.838390000000004</c:v>
                </c:pt>
                <c:pt idx="83">
                  <c:v>84.848489999999998</c:v>
                </c:pt>
                <c:pt idx="84">
                  <c:v>85.858590000000007</c:v>
                </c:pt>
                <c:pt idx="85">
                  <c:v>86.868690000000001</c:v>
                </c:pt>
                <c:pt idx="86">
                  <c:v>87.878780000000006</c:v>
                </c:pt>
                <c:pt idx="87">
                  <c:v>88.888890000000004</c:v>
                </c:pt>
                <c:pt idx="88">
                  <c:v>89.898989999999998</c:v>
                </c:pt>
                <c:pt idx="89">
                  <c:v>90.909090000000006</c:v>
                </c:pt>
                <c:pt idx="90">
                  <c:v>91.91919</c:v>
                </c:pt>
                <c:pt idx="91">
                  <c:v>92.929289999999995</c:v>
                </c:pt>
                <c:pt idx="92">
                  <c:v>93.939390000000003</c:v>
                </c:pt>
                <c:pt idx="93">
                  <c:v>94.949489999999997</c:v>
                </c:pt>
                <c:pt idx="94">
                  <c:v>95.959590000000006</c:v>
                </c:pt>
                <c:pt idx="95">
                  <c:v>96.969700000000003</c:v>
                </c:pt>
                <c:pt idx="96">
                  <c:v>97.979799999999997</c:v>
                </c:pt>
                <c:pt idx="97">
                  <c:v>98.989900000000006</c:v>
                </c:pt>
                <c:pt idx="98">
                  <c:v>100</c:v>
                </c:pt>
              </c:numCache>
            </c:numRef>
          </c:xVal>
          <c:yVal>
            <c:numRef>
              <c:f>'BSC160N15NS5 Coss'!$E$3:$E$101</c:f>
              <c:numCache>
                <c:formatCode>General</c:formatCode>
                <c:ptCount val="99"/>
                <c:pt idx="0">
                  <c:v>12915.351539576455</c:v>
                </c:pt>
                <c:pt idx="1">
                  <c:v>8230.6992801656816</c:v>
                </c:pt>
                <c:pt idx="2">
                  <c:v>6323.7896588805006</c:v>
                </c:pt>
                <c:pt idx="3">
                  <c:v>5245.2626189020866</c:v>
                </c:pt>
                <c:pt idx="4">
                  <c:v>4537.0726011683673</c:v>
                </c:pt>
                <c:pt idx="5">
                  <c:v>4030.0266573288968</c:v>
                </c:pt>
                <c:pt idx="6">
                  <c:v>3645.797187828286</c:v>
                </c:pt>
                <c:pt idx="7">
                  <c:v>3342.7026070010588</c:v>
                </c:pt>
                <c:pt idx="8">
                  <c:v>3096.339695224076</c:v>
                </c:pt>
                <c:pt idx="9">
                  <c:v>2891.3870503690955</c:v>
                </c:pt>
                <c:pt idx="10">
                  <c:v>2717.6968542004993</c:v>
                </c:pt>
                <c:pt idx="11">
                  <c:v>2568.2569276847998</c:v>
                </c:pt>
                <c:pt idx="12">
                  <c:v>2438.0528582358947</c:v>
                </c:pt>
                <c:pt idx="13">
                  <c:v>2323.3952025714402</c:v>
                </c:pt>
                <c:pt idx="14">
                  <c:v>2221.5025703803562</c:v>
                </c:pt>
                <c:pt idx="15">
                  <c:v>2130.2382231584388</c:v>
                </c:pt>
                <c:pt idx="16">
                  <c:v>2047.9265831458852</c:v>
                </c:pt>
                <c:pt idx="17">
                  <c:v>1973.2361910827792</c:v>
                </c:pt>
                <c:pt idx="18">
                  <c:v>1905.0938554735462</c:v>
                </c:pt>
                <c:pt idx="19">
                  <c:v>1842.6240463706129</c:v>
                </c:pt>
                <c:pt idx="20">
                  <c:v>1785.1047407106896</c:v>
                </c:pt>
                <c:pt idx="21">
                  <c:v>1731.9347036766862</c:v>
                </c:pt>
                <c:pt idx="22">
                  <c:v>1682.6088725465445</c:v>
                </c:pt>
                <c:pt idx="23">
                  <c:v>1636.6995804334895</c:v>
                </c:pt>
                <c:pt idx="24">
                  <c:v>1593.8416446429223</c:v>
                </c:pt>
                <c:pt idx="25">
                  <c:v>1553.7227056688953</c:v>
                </c:pt>
                <c:pt idx="26">
                  <c:v>1516.0717449328115</c:v>
                </c:pt>
                <c:pt idx="27">
                  <c:v>1480.6536831639862</c:v>
                </c:pt>
                <c:pt idx="28">
                  <c:v>1447.2632134512578</c:v>
                </c:pt>
                <c:pt idx="29">
                  <c:v>1415.7201585195648</c:v>
                </c:pt>
                <c:pt idx="30">
                  <c:v>1385.8656791753408</c:v>
                </c:pt>
                <c:pt idx="31">
                  <c:v>1357.5591560207563</c:v>
                </c:pt>
                <c:pt idx="32">
                  <c:v>1330.6756080081725</c:v>
                </c:pt>
                <c:pt idx="33">
                  <c:v>1305.1035422691161</c:v>
                </c:pt>
                <c:pt idx="34">
                  <c:v>1280.7431528470975</c:v>
                </c:pt>
                <c:pt idx="35">
                  <c:v>1257.5045787777692</c:v>
                </c:pt>
                <c:pt idx="36">
                  <c:v>1235.3075288079651</c:v>
                </c:pt>
                <c:pt idx="37">
                  <c:v>1214.0788097672173</c:v>
                </c:pt>
                <c:pt idx="38">
                  <c:v>1193.7523234691382</c:v>
                </c:pt>
                <c:pt idx="39">
                  <c:v>1174.2680302278425</c:v>
                </c:pt>
                <c:pt idx="40">
                  <c:v>1155.5712587181345</c:v>
                </c:pt>
                <c:pt idx="41">
                  <c:v>1137.6121090754027</c:v>
                </c:pt>
                <c:pt idx="42">
                  <c:v>1120.3447670938658</c:v>
                </c:pt>
                <c:pt idx="43">
                  <c:v>1103.7278911970793</c:v>
                </c:pt>
                <c:pt idx="44">
                  <c:v>1087.7225413894314</c:v>
                </c:pt>
                <c:pt idx="45">
                  <c:v>1072.2933600584086</c:v>
                </c:pt>
                <c:pt idx="46">
                  <c:v>1057.408034844668</c:v>
                </c:pt>
                <c:pt idx="47">
                  <c:v>1043.0362821531701</c:v>
                </c:pt>
                <c:pt idx="48">
                  <c:v>1029.1502263402924</c:v>
                </c:pt>
                <c:pt idx="49">
                  <c:v>1015.7240339454868</c:v>
                </c:pt>
                <c:pt idx="50">
                  <c:v>1002.7337268387904</c:v>
                </c:pt>
                <c:pt idx="51">
                  <c:v>990.15701574068157</c:v>
                </c:pt>
                <c:pt idx="52">
                  <c:v>977.97315154943101</c:v>
                </c:pt>
                <c:pt idx="53">
                  <c:v>966.16267714128674</c:v>
                </c:pt>
                <c:pt idx="54">
                  <c:v>954.70777199019949</c:v>
                </c:pt>
                <c:pt idx="55">
                  <c:v>943.59155205680895</c:v>
                </c:pt>
                <c:pt idx="56">
                  <c:v>932.79790221145413</c:v>
                </c:pt>
                <c:pt idx="57">
                  <c:v>922.31235461626261</c:v>
                </c:pt>
                <c:pt idx="58">
                  <c:v>912.1209256448841</c:v>
                </c:pt>
                <c:pt idx="59">
                  <c:v>902.21058667561056</c:v>
                </c:pt>
                <c:pt idx="60">
                  <c:v>892.56909093993056</c:v>
                </c:pt>
                <c:pt idx="61">
                  <c:v>883.18491471497873</c:v>
                </c:pt>
                <c:pt idx="62">
                  <c:v>874.04720380495462</c:v>
                </c:pt>
                <c:pt idx="63">
                  <c:v>865.14572476041167</c:v>
                </c:pt>
                <c:pt idx="64">
                  <c:v>856.47082034936841</c:v>
                </c:pt>
                <c:pt idx="65">
                  <c:v>848.01336885066837</c:v>
                </c:pt>
                <c:pt idx="66">
                  <c:v>839.76466613419325</c:v>
                </c:pt>
                <c:pt idx="67">
                  <c:v>831.71671606824032</c:v>
                </c:pt>
                <c:pt idx="68">
                  <c:v>823.8617093159171</c:v>
                </c:pt>
                <c:pt idx="69">
                  <c:v>816.19232313241923</c:v>
                </c:pt>
                <c:pt idx="70">
                  <c:v>808.70161216418012</c:v>
                </c:pt>
                <c:pt idx="71">
                  <c:v>801.38298401551788</c:v>
                </c:pt>
                <c:pt idx="72">
                  <c:v>794.2301767109725</c:v>
                </c:pt>
                <c:pt idx="73">
                  <c:v>787.23723788256473</c:v>
                </c:pt>
                <c:pt idx="74">
                  <c:v>780.39843857048436</c:v>
                </c:pt>
                <c:pt idx="75">
                  <c:v>773.70852469596366</c:v>
                </c:pt>
                <c:pt idx="76">
                  <c:v>767.16229442244389</c:v>
                </c:pt>
                <c:pt idx="77">
                  <c:v>760.75485513232604</c:v>
                </c:pt>
                <c:pt idx="78">
                  <c:v>754.48154076602486</c:v>
                </c:pt>
                <c:pt idx="79">
                  <c:v>748.33789862407662</c:v>
                </c:pt>
                <c:pt idx="80">
                  <c:v>742.31967709185983</c:v>
                </c:pt>
                <c:pt idx="81">
                  <c:v>736.42275642072195</c:v>
                </c:pt>
                <c:pt idx="82">
                  <c:v>730.64337038916028</c:v>
                </c:pt>
                <c:pt idx="83">
                  <c:v>724.97774615609114</c:v>
                </c:pt>
                <c:pt idx="84">
                  <c:v>719.42232966338202</c:v>
                </c:pt>
                <c:pt idx="85">
                  <c:v>713.97371800399685</c:v>
                </c:pt>
                <c:pt idx="86">
                  <c:v>708.62870374086117</c:v>
                </c:pt>
                <c:pt idx="87">
                  <c:v>703.38400526199814</c:v>
                </c:pt>
                <c:pt idx="88">
                  <c:v>698.23678382879439</c:v>
                </c:pt>
                <c:pt idx="89">
                  <c:v>693.18411278863903</c:v>
                </c:pt>
                <c:pt idx="90">
                  <c:v>688.22323341235358</c:v>
                </c:pt>
                <c:pt idx="91">
                  <c:v>683.35149663062566</c:v>
                </c:pt>
                <c:pt idx="92">
                  <c:v>678.56635754057254</c:v>
                </c:pt>
                <c:pt idx="93">
                  <c:v>673.86537024312531</c:v>
                </c:pt>
                <c:pt idx="94">
                  <c:v>669.24618298801965</c:v>
                </c:pt>
                <c:pt idx="95">
                  <c:v>664.70648904894756</c:v>
                </c:pt>
                <c:pt idx="96">
                  <c:v>660.24420140122743</c:v>
                </c:pt>
                <c:pt idx="97">
                  <c:v>655.85717904502224</c:v>
                </c:pt>
                <c:pt idx="98">
                  <c:v>651.54340371545368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219072"/>
        <c:axId val="529215544"/>
      </c:scatterChart>
      <c:valAx>
        <c:axId val="52921907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Vds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215544"/>
        <c:crosses val="autoZero"/>
        <c:crossBetween val="midCat"/>
      </c:valAx>
      <c:valAx>
        <c:axId val="5292155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219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249722</xdr:colOff>
      <xdr:row>2</xdr:row>
      <xdr:rowOff>17807</xdr:rowOff>
    </xdr:from>
    <xdr:to>
      <xdr:col>13</xdr:col>
      <xdr:colOff>173936</xdr:colOff>
      <xdr:row>19</xdr:row>
      <xdr:rowOff>186772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zoomScale="115" zoomScaleNormal="115" workbookViewId="0">
      <selection activeCell="H24" sqref="H24"/>
    </sheetView>
  </sheetViews>
  <sheetFormatPr defaultRowHeight="16.5" x14ac:dyDescent="0.3"/>
  <sheetData>
    <row r="1" spans="1:5" ht="49.5" x14ac:dyDescent="0.3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</row>
    <row r="2" spans="1:5" x14ac:dyDescent="0.3">
      <c r="A2">
        <v>0</v>
      </c>
      <c r="B2">
        <v>3051.3679999999999</v>
      </c>
    </row>
    <row r="3" spans="1:5" x14ac:dyDescent="0.3">
      <c r="A3">
        <v>1.0101009999999999</v>
      </c>
      <c r="B3">
        <v>2796.26</v>
      </c>
      <c r="C3">
        <f>B3*(A3-A2)</f>
        <v>2824.5050222599998</v>
      </c>
      <c r="D3">
        <f>C$3/A3</f>
        <v>2796.26</v>
      </c>
      <c r="E3">
        <f>13000*POWER(A3,-0.65)</f>
        <v>12915.351539576455</v>
      </c>
    </row>
    <row r="4" spans="1:5" x14ac:dyDescent="0.3">
      <c r="A4">
        <v>2.0202019999999998</v>
      </c>
      <c r="B4">
        <v>2561.5189999999998</v>
      </c>
      <c r="C4">
        <f t="shared" ref="C4:C67" si="0">B4*(A4-A3)</f>
        <v>2587.3929034189996</v>
      </c>
      <c r="D4">
        <f>SUM(C$3,C4)/A4</f>
        <v>2678.8894999999998</v>
      </c>
      <c r="E4">
        <f t="shared" ref="E4:E67" si="1">13000*POWER(A4,-0.65)</f>
        <v>8230.6992801656816</v>
      </c>
    </row>
    <row r="5" spans="1:5" x14ac:dyDescent="0.3">
      <c r="A5">
        <v>3.030303</v>
      </c>
      <c r="B5">
        <v>2347.0219999999999</v>
      </c>
      <c r="C5">
        <f t="shared" si="0"/>
        <v>2370.7292692220003</v>
      </c>
      <c r="D5">
        <f t="shared" ref="D5:D68" si="2">SUM(C$3,C5)/A5</f>
        <v>1714.4273333333333</v>
      </c>
      <c r="E5">
        <f t="shared" si="1"/>
        <v>6323.7896588805006</v>
      </c>
    </row>
    <row r="6" spans="1:5" x14ac:dyDescent="0.3">
      <c r="A6">
        <v>4.0404039999999997</v>
      </c>
      <c r="B6">
        <v>2150.9119999999998</v>
      </c>
      <c r="C6">
        <f t="shared" si="0"/>
        <v>2172.638362111999</v>
      </c>
      <c r="D6">
        <f t="shared" si="2"/>
        <v>1236.7929999999999</v>
      </c>
      <c r="E6">
        <f t="shared" si="1"/>
        <v>5245.2626189020866</v>
      </c>
    </row>
    <row r="7" spans="1:5" x14ac:dyDescent="0.3">
      <c r="A7">
        <v>5.0505050000000002</v>
      </c>
      <c r="B7">
        <v>1972.038</v>
      </c>
      <c r="C7">
        <f t="shared" si="0"/>
        <v>1991.9575558380011</v>
      </c>
      <c r="D7">
        <f t="shared" si="2"/>
        <v>953.65960000000007</v>
      </c>
      <c r="E7">
        <f t="shared" si="1"/>
        <v>4537.0726011683673</v>
      </c>
    </row>
    <row r="8" spans="1:5" x14ac:dyDescent="0.3">
      <c r="A8">
        <v>6.0606059999999999</v>
      </c>
      <c r="B8">
        <v>1870.39</v>
      </c>
      <c r="C8">
        <f t="shared" si="0"/>
        <v>1889.2828093899996</v>
      </c>
      <c r="D8">
        <f t="shared" si="2"/>
        <v>777.77499999999986</v>
      </c>
      <c r="E8">
        <f t="shared" si="1"/>
        <v>4030.0266573288968</v>
      </c>
    </row>
    <row r="9" spans="1:5" x14ac:dyDescent="0.3">
      <c r="A9">
        <v>7.0707069999999996</v>
      </c>
      <c r="B9">
        <v>1807.9780000000001</v>
      </c>
      <c r="C9">
        <f t="shared" si="0"/>
        <v>1826.2403857779996</v>
      </c>
      <c r="D9">
        <f t="shared" si="2"/>
        <v>657.74828571428566</v>
      </c>
      <c r="E9">
        <f t="shared" si="1"/>
        <v>3645.797187828286</v>
      </c>
    </row>
    <row r="10" spans="1:5" x14ac:dyDescent="0.3">
      <c r="A10">
        <v>8.0808079999999993</v>
      </c>
      <c r="B10">
        <v>1748.4159999999999</v>
      </c>
      <c r="C10">
        <f t="shared" si="0"/>
        <v>1766.0767500159993</v>
      </c>
      <c r="D10">
        <f t="shared" si="2"/>
        <v>568.08449999999993</v>
      </c>
      <c r="E10">
        <f t="shared" si="1"/>
        <v>3342.7026070010588</v>
      </c>
    </row>
    <row r="11" spans="1:5" x14ac:dyDescent="0.3">
      <c r="A11">
        <v>9.0909089999999999</v>
      </c>
      <c r="B11">
        <v>1690.1110000000001</v>
      </c>
      <c r="C11">
        <f t="shared" si="0"/>
        <v>1707.1828112110011</v>
      </c>
      <c r="D11">
        <f t="shared" si="2"/>
        <v>498.48566666666676</v>
      </c>
      <c r="E11">
        <f t="shared" si="1"/>
        <v>3096.339695224076</v>
      </c>
    </row>
    <row r="12" spans="1:5" x14ac:dyDescent="0.3">
      <c r="A12">
        <v>10.10101</v>
      </c>
      <c r="B12">
        <v>1633.93</v>
      </c>
      <c r="C12">
        <f t="shared" si="0"/>
        <v>1650.4343269300009</v>
      </c>
      <c r="D12">
        <f t="shared" si="2"/>
        <v>443.01900000000006</v>
      </c>
      <c r="E12">
        <f t="shared" si="1"/>
        <v>2891.3870503690955</v>
      </c>
    </row>
    <row r="13" spans="1:5" x14ac:dyDescent="0.3">
      <c r="A13">
        <v>11.11111</v>
      </c>
      <c r="B13">
        <v>1579.5260000000001</v>
      </c>
      <c r="C13">
        <f t="shared" si="0"/>
        <v>1595.4792125999993</v>
      </c>
      <c r="D13">
        <f t="shared" si="2"/>
        <v>397.79862091726204</v>
      </c>
      <c r="E13">
        <f t="shared" si="1"/>
        <v>2717.6968542004993</v>
      </c>
    </row>
    <row r="14" spans="1:5" x14ac:dyDescent="0.3">
      <c r="A14">
        <v>12.12121</v>
      </c>
      <c r="B14">
        <v>1527.213</v>
      </c>
      <c r="C14">
        <f t="shared" si="0"/>
        <v>1542.6378512999993</v>
      </c>
      <c r="D14">
        <f t="shared" si="2"/>
        <v>360.28935011933623</v>
      </c>
      <c r="E14">
        <f t="shared" si="1"/>
        <v>2568.2569276847998</v>
      </c>
    </row>
    <row r="15" spans="1:5" x14ac:dyDescent="0.3">
      <c r="A15">
        <v>13.131309999999999</v>
      </c>
      <c r="B15">
        <v>1476.7190000000001</v>
      </c>
      <c r="C15">
        <f t="shared" si="0"/>
        <v>1491.6338618999994</v>
      </c>
      <c r="D15">
        <f t="shared" si="2"/>
        <v>328.69065494303305</v>
      </c>
      <c r="E15">
        <f t="shared" si="1"/>
        <v>2438.0528582358947</v>
      </c>
    </row>
    <row r="16" spans="1:5" x14ac:dyDescent="0.3">
      <c r="A16">
        <v>14.14141</v>
      </c>
      <c r="B16">
        <v>1427.6790000000001</v>
      </c>
      <c r="C16">
        <f t="shared" si="0"/>
        <v>1442.0985579000019</v>
      </c>
      <c r="D16">
        <f t="shared" si="2"/>
        <v>301.70991295493178</v>
      </c>
      <c r="E16">
        <f t="shared" si="1"/>
        <v>2323.3952025714402</v>
      </c>
    </row>
    <row r="17" spans="1:5" x14ac:dyDescent="0.3">
      <c r="A17">
        <v>15.15152</v>
      </c>
      <c r="B17">
        <v>1380.5419999999999</v>
      </c>
      <c r="C17">
        <f t="shared" si="0"/>
        <v>1394.4992796199988</v>
      </c>
      <c r="D17">
        <f t="shared" si="2"/>
        <v>278.45419481873756</v>
      </c>
      <c r="E17">
        <f t="shared" si="1"/>
        <v>2221.5025703803562</v>
      </c>
    </row>
    <row r="18" spans="1:5" x14ac:dyDescent="0.3">
      <c r="A18">
        <v>16.161619999999999</v>
      </c>
      <c r="B18">
        <v>1335.422</v>
      </c>
      <c r="C18">
        <f t="shared" si="0"/>
        <v>1348.9097621999995</v>
      </c>
      <c r="D18">
        <f t="shared" si="2"/>
        <v>258.2299784588426</v>
      </c>
      <c r="E18">
        <f t="shared" si="1"/>
        <v>2130.2382231584388</v>
      </c>
    </row>
    <row r="19" spans="1:5" x14ac:dyDescent="0.3">
      <c r="A19">
        <v>17.171720000000001</v>
      </c>
      <c r="B19">
        <v>1293.7460000000001</v>
      </c>
      <c r="C19">
        <f t="shared" si="0"/>
        <v>1306.8128346000019</v>
      </c>
      <c r="D19">
        <f t="shared" si="2"/>
        <v>240.58847086139312</v>
      </c>
      <c r="E19">
        <f t="shared" si="1"/>
        <v>2047.9265831458852</v>
      </c>
    </row>
    <row r="20" spans="1:5" x14ac:dyDescent="0.3">
      <c r="A20">
        <v>18.181819999999998</v>
      </c>
      <c r="B20">
        <v>1255.229</v>
      </c>
      <c r="C20">
        <f t="shared" si="0"/>
        <v>1267.9068128999972</v>
      </c>
      <c r="D20">
        <f t="shared" si="2"/>
        <v>225.08262842553702</v>
      </c>
      <c r="E20">
        <f t="shared" si="1"/>
        <v>1973.2361910827792</v>
      </c>
    </row>
    <row r="21" spans="1:5" x14ac:dyDescent="0.3">
      <c r="A21">
        <v>19.19192</v>
      </c>
      <c r="B21">
        <v>1218.5409999999999</v>
      </c>
      <c r="C21">
        <f t="shared" si="0"/>
        <v>1230.8482641000016</v>
      </c>
      <c r="D21">
        <f t="shared" si="2"/>
        <v>211.30524128695833</v>
      </c>
      <c r="E21">
        <f t="shared" si="1"/>
        <v>1905.0938554735462</v>
      </c>
    </row>
    <row r="22" spans="1:5" x14ac:dyDescent="0.3">
      <c r="A22">
        <v>20.202020000000001</v>
      </c>
      <c r="B22">
        <v>1182.8489999999999</v>
      </c>
      <c r="C22">
        <f t="shared" si="0"/>
        <v>1194.7957749000016</v>
      </c>
      <c r="D22">
        <f t="shared" si="2"/>
        <v>198.95539144897398</v>
      </c>
      <c r="E22">
        <f t="shared" si="1"/>
        <v>1842.6240463706129</v>
      </c>
    </row>
    <row r="23" spans="1:5" x14ac:dyDescent="0.3">
      <c r="A23">
        <v>21.212119999999999</v>
      </c>
      <c r="B23">
        <v>1148.9480000000001</v>
      </c>
      <c r="C23">
        <f t="shared" si="0"/>
        <v>1160.5523747999976</v>
      </c>
      <c r="D23">
        <f t="shared" si="2"/>
        <v>187.86700231094287</v>
      </c>
      <c r="E23">
        <f t="shared" si="1"/>
        <v>1785.1047407106896</v>
      </c>
    </row>
    <row r="24" spans="1:5" x14ac:dyDescent="0.3">
      <c r="A24">
        <v>22.22222</v>
      </c>
      <c r="B24">
        <v>1116.4390000000001</v>
      </c>
      <c r="C24">
        <f t="shared" si="0"/>
        <v>1127.7150339000016</v>
      </c>
      <c r="D24">
        <f t="shared" si="2"/>
        <v>177.84992031219207</v>
      </c>
      <c r="E24">
        <f t="shared" si="1"/>
        <v>1731.9347036766862</v>
      </c>
    </row>
    <row r="25" spans="1:5" x14ac:dyDescent="0.3">
      <c r="A25">
        <v>23.232320000000001</v>
      </c>
      <c r="B25">
        <v>1085.3989999999999</v>
      </c>
      <c r="C25">
        <f t="shared" si="0"/>
        <v>1096.3615299000014</v>
      </c>
      <c r="D25">
        <f t="shared" si="2"/>
        <v>168.76775768240111</v>
      </c>
      <c r="E25">
        <f t="shared" si="1"/>
        <v>1682.6088725465445</v>
      </c>
    </row>
    <row r="26" spans="1:5" x14ac:dyDescent="0.3">
      <c r="A26">
        <v>24.242419999999999</v>
      </c>
      <c r="B26">
        <v>1056.3599999999999</v>
      </c>
      <c r="C26">
        <f t="shared" si="0"/>
        <v>1067.0292359999976</v>
      </c>
      <c r="D26">
        <f t="shared" si="2"/>
        <v>160.52581624524274</v>
      </c>
      <c r="E26">
        <f t="shared" si="1"/>
        <v>1636.6995804334895</v>
      </c>
    </row>
    <row r="27" spans="1:5" x14ac:dyDescent="0.3">
      <c r="A27">
        <v>25.25253</v>
      </c>
      <c r="B27">
        <v>1030.3209999999999</v>
      </c>
      <c r="C27">
        <f t="shared" si="0"/>
        <v>1040.737545310001</v>
      </c>
      <c r="D27">
        <f t="shared" si="2"/>
        <v>153.06357689981957</v>
      </c>
      <c r="E27">
        <f t="shared" si="1"/>
        <v>1593.8416446429223</v>
      </c>
    </row>
    <row r="28" spans="1:5" x14ac:dyDescent="0.3">
      <c r="A28">
        <v>26.262630000000001</v>
      </c>
      <c r="B28">
        <v>1009.79</v>
      </c>
      <c r="C28">
        <f t="shared" si="0"/>
        <v>1019.9888790000014</v>
      </c>
      <c r="D28">
        <f t="shared" si="2"/>
        <v>146.38647771605514</v>
      </c>
      <c r="E28">
        <f t="shared" si="1"/>
        <v>1553.7227056688953</v>
      </c>
    </row>
    <row r="29" spans="1:5" x14ac:dyDescent="0.3">
      <c r="A29">
        <v>27.272729999999999</v>
      </c>
      <c r="B29">
        <v>996.32370000000003</v>
      </c>
      <c r="C29">
        <f t="shared" si="0"/>
        <v>1006.3865693699978</v>
      </c>
      <c r="D29">
        <f t="shared" si="2"/>
        <v>140.46601097983213</v>
      </c>
      <c r="E29">
        <f t="shared" si="1"/>
        <v>1516.0717449328115</v>
      </c>
    </row>
    <row r="30" spans="1:5" x14ac:dyDescent="0.3">
      <c r="A30">
        <v>28.282830000000001</v>
      </c>
      <c r="B30">
        <v>986.28279999999995</v>
      </c>
      <c r="C30">
        <f t="shared" si="0"/>
        <v>996.24425628000131</v>
      </c>
      <c r="D30">
        <f t="shared" si="2"/>
        <v>135.09076986072472</v>
      </c>
      <c r="E30">
        <f t="shared" si="1"/>
        <v>1480.6536831639862</v>
      </c>
    </row>
    <row r="31" spans="1:5" x14ac:dyDescent="0.3">
      <c r="A31">
        <v>29.292929999999998</v>
      </c>
      <c r="B31">
        <v>952.36440000000005</v>
      </c>
      <c r="C31">
        <f t="shared" si="0"/>
        <v>961.98328043999788</v>
      </c>
      <c r="D31">
        <f t="shared" si="2"/>
        <v>129.26287342030989</v>
      </c>
      <c r="E31">
        <f t="shared" si="1"/>
        <v>1447.2632134512578</v>
      </c>
    </row>
    <row r="32" spans="1:5" x14ac:dyDescent="0.3">
      <c r="A32">
        <v>30.30303</v>
      </c>
      <c r="B32">
        <v>894.18610000000001</v>
      </c>
      <c r="C32">
        <f t="shared" si="0"/>
        <v>903.21737961000122</v>
      </c>
      <c r="D32">
        <f t="shared" si="2"/>
        <v>123.01484049185844</v>
      </c>
      <c r="E32">
        <f t="shared" si="1"/>
        <v>1415.7201585195648</v>
      </c>
    </row>
    <row r="33" spans="1:5" x14ac:dyDescent="0.3">
      <c r="A33">
        <v>31.313130000000001</v>
      </c>
      <c r="B33">
        <v>801.95360000000005</v>
      </c>
      <c r="C33">
        <f t="shared" si="0"/>
        <v>810.05333136000115</v>
      </c>
      <c r="D33">
        <f t="shared" si="2"/>
        <v>116.07138454763229</v>
      </c>
      <c r="E33">
        <f t="shared" si="1"/>
        <v>1385.8656791753408</v>
      </c>
    </row>
    <row r="34" spans="1:5" x14ac:dyDescent="0.3">
      <c r="A34">
        <v>32.323230000000002</v>
      </c>
      <c r="B34">
        <v>707.71669999999995</v>
      </c>
      <c r="C34">
        <f t="shared" si="0"/>
        <v>714.86463867000089</v>
      </c>
      <c r="D34">
        <f t="shared" si="2"/>
        <v>109.49925675528097</v>
      </c>
      <c r="E34">
        <f t="shared" si="1"/>
        <v>1357.5591560207563</v>
      </c>
    </row>
    <row r="35" spans="1:5" x14ac:dyDescent="0.3">
      <c r="A35">
        <v>33.333329999999997</v>
      </c>
      <c r="B35">
        <v>626.8279</v>
      </c>
      <c r="C35">
        <f t="shared" si="0"/>
        <v>633.15886178999642</v>
      </c>
      <c r="D35">
        <f t="shared" si="2"/>
        <v>103.72992689449259</v>
      </c>
      <c r="E35">
        <f t="shared" si="1"/>
        <v>1330.6756080081725</v>
      </c>
    </row>
    <row r="36" spans="1:5" x14ac:dyDescent="0.3">
      <c r="A36">
        <v>34.343429999999998</v>
      </c>
      <c r="B36">
        <v>558.74699999999996</v>
      </c>
      <c r="C36">
        <f t="shared" si="0"/>
        <v>564.3903447000007</v>
      </c>
      <c r="D36">
        <f t="shared" si="2"/>
        <v>98.676671694120259</v>
      </c>
      <c r="E36">
        <f t="shared" si="1"/>
        <v>1305.1035422691161</v>
      </c>
    </row>
    <row r="37" spans="1:5" x14ac:dyDescent="0.3">
      <c r="A37">
        <v>35.353529999999999</v>
      </c>
      <c r="B37">
        <v>509.44690000000003</v>
      </c>
      <c r="C37">
        <f t="shared" si="0"/>
        <v>514.59231369000065</v>
      </c>
      <c r="D37">
        <f t="shared" si="2"/>
        <v>94.448767519113375</v>
      </c>
      <c r="E37">
        <f t="shared" si="1"/>
        <v>1280.7431528470975</v>
      </c>
    </row>
    <row r="38" spans="1:5" x14ac:dyDescent="0.3">
      <c r="A38">
        <v>36.363639999999997</v>
      </c>
      <c r="B38">
        <v>475.68799999999999</v>
      </c>
      <c r="C38">
        <f t="shared" si="0"/>
        <v>480.49720567999873</v>
      </c>
      <c r="D38">
        <f t="shared" si="2"/>
        <v>90.887552179594749</v>
      </c>
      <c r="E38">
        <f t="shared" si="1"/>
        <v>1257.5045787777692</v>
      </c>
    </row>
    <row r="39" spans="1:5" x14ac:dyDescent="0.3">
      <c r="A39">
        <v>37.373739999999998</v>
      </c>
      <c r="B39">
        <v>446.89519999999999</v>
      </c>
      <c r="C39">
        <f t="shared" si="0"/>
        <v>451.40884152000058</v>
      </c>
      <c r="D39">
        <f t="shared" si="2"/>
        <v>87.652824249861027</v>
      </c>
      <c r="E39">
        <f t="shared" si="1"/>
        <v>1235.3075288079651</v>
      </c>
    </row>
    <row r="40" spans="1:5" x14ac:dyDescent="0.3">
      <c r="A40">
        <v>38.383839999999999</v>
      </c>
      <c r="B40">
        <v>420.96039999999999</v>
      </c>
      <c r="C40">
        <f t="shared" si="0"/>
        <v>425.21210004000056</v>
      </c>
      <c r="D40">
        <f t="shared" si="2"/>
        <v>84.663679358292455</v>
      </c>
      <c r="E40">
        <f t="shared" si="1"/>
        <v>1214.0788097672173</v>
      </c>
    </row>
    <row r="41" spans="1:5" x14ac:dyDescent="0.3">
      <c r="A41">
        <v>39.393940000000001</v>
      </c>
      <c r="B41">
        <v>397.38560000000001</v>
      </c>
      <c r="C41">
        <f t="shared" si="0"/>
        <v>401.39919456000052</v>
      </c>
      <c r="D41">
        <f t="shared" si="2"/>
        <v>81.888336551764056</v>
      </c>
      <c r="E41">
        <f t="shared" si="1"/>
        <v>1193.7523234691382</v>
      </c>
    </row>
    <row r="42" spans="1:5" x14ac:dyDescent="0.3">
      <c r="A42">
        <v>40.404040000000002</v>
      </c>
      <c r="B42">
        <v>375.86470000000003</v>
      </c>
      <c r="C42">
        <f t="shared" si="0"/>
        <v>379.66093347000054</v>
      </c>
      <c r="D42">
        <f t="shared" si="2"/>
        <v>79.303108197348593</v>
      </c>
      <c r="E42">
        <f t="shared" si="1"/>
        <v>1174.2680302278425</v>
      </c>
    </row>
    <row r="43" spans="1:5" x14ac:dyDescent="0.3">
      <c r="A43">
        <v>41.414140000000003</v>
      </c>
      <c r="B43">
        <v>366.05309999999997</v>
      </c>
      <c r="C43">
        <f t="shared" si="0"/>
        <v>369.75023631000045</v>
      </c>
      <c r="D43">
        <f t="shared" si="2"/>
        <v>77.12958082843204</v>
      </c>
      <c r="E43">
        <f t="shared" si="1"/>
        <v>1155.5712587181345</v>
      </c>
    </row>
    <row r="44" spans="1:5" x14ac:dyDescent="0.3">
      <c r="A44">
        <v>42.424239999999998</v>
      </c>
      <c r="B44">
        <v>357.45179999999999</v>
      </c>
      <c r="C44">
        <f t="shared" si="0"/>
        <v>361.06206317999795</v>
      </c>
      <c r="D44">
        <f t="shared" si="2"/>
        <v>75.088371304706882</v>
      </c>
      <c r="E44">
        <f t="shared" si="1"/>
        <v>1137.6121090754027</v>
      </c>
    </row>
    <row r="45" spans="1:5" x14ac:dyDescent="0.3">
      <c r="A45">
        <v>43.434350000000002</v>
      </c>
      <c r="B45">
        <v>349.02859999999998</v>
      </c>
      <c r="C45">
        <f t="shared" si="0"/>
        <v>352.55727914600158</v>
      </c>
      <c r="D45">
        <f t="shared" si="2"/>
        <v>73.146307045138272</v>
      </c>
      <c r="E45">
        <f t="shared" si="1"/>
        <v>1120.3447670938658</v>
      </c>
    </row>
    <row r="46" spans="1:5" x14ac:dyDescent="0.3">
      <c r="A46">
        <v>44.44444</v>
      </c>
      <c r="B46">
        <v>340.86239999999998</v>
      </c>
      <c r="C46">
        <f t="shared" si="0"/>
        <v>344.30170161599938</v>
      </c>
      <c r="D46">
        <f t="shared" si="2"/>
        <v>71.298158417025817</v>
      </c>
      <c r="E46">
        <f t="shared" si="1"/>
        <v>1103.7278911970793</v>
      </c>
    </row>
    <row r="47" spans="1:5" x14ac:dyDescent="0.3">
      <c r="A47">
        <v>45.454540000000001</v>
      </c>
      <c r="B47">
        <v>332.95</v>
      </c>
      <c r="C47">
        <f t="shared" si="0"/>
        <v>336.31279500000045</v>
      </c>
      <c r="D47">
        <f t="shared" si="2"/>
        <v>69.538000324280034</v>
      </c>
      <c r="E47">
        <f t="shared" si="1"/>
        <v>1087.7225413894314</v>
      </c>
    </row>
    <row r="48" spans="1:5" x14ac:dyDescent="0.3">
      <c r="A48">
        <v>46.464649999999999</v>
      </c>
      <c r="B48">
        <v>325.2654</v>
      </c>
      <c r="C48">
        <f t="shared" si="0"/>
        <v>328.55383319399914</v>
      </c>
      <c r="D48">
        <f t="shared" si="2"/>
        <v>67.859304986780259</v>
      </c>
      <c r="E48">
        <f t="shared" si="1"/>
        <v>1072.2933600584086</v>
      </c>
    </row>
    <row r="49" spans="1:5" x14ac:dyDescent="0.3">
      <c r="A49">
        <v>47.47475</v>
      </c>
      <c r="B49">
        <v>317.75380000000001</v>
      </c>
      <c r="C49">
        <f t="shared" si="0"/>
        <v>320.96311338000044</v>
      </c>
      <c r="D49">
        <f t="shared" si="2"/>
        <v>66.255601886055217</v>
      </c>
      <c r="E49">
        <f t="shared" si="1"/>
        <v>1057.408034844668</v>
      </c>
    </row>
    <row r="50" spans="1:5" x14ac:dyDescent="0.3">
      <c r="A50">
        <v>48.484850000000002</v>
      </c>
      <c r="B50">
        <v>310.53739999999999</v>
      </c>
      <c r="C50">
        <f t="shared" si="0"/>
        <v>313.67382774000038</v>
      </c>
      <c r="D50">
        <f t="shared" si="2"/>
        <v>64.724936758595732</v>
      </c>
      <c r="E50">
        <f t="shared" si="1"/>
        <v>1043.0362821531701</v>
      </c>
    </row>
    <row r="51" spans="1:5" x14ac:dyDescent="0.3">
      <c r="A51">
        <v>49.494950000000003</v>
      </c>
      <c r="B51">
        <v>303.48820000000001</v>
      </c>
      <c r="C51">
        <f t="shared" si="0"/>
        <v>306.55343082000041</v>
      </c>
      <c r="D51">
        <f t="shared" si="2"/>
        <v>63.260159937124897</v>
      </c>
      <c r="E51">
        <f t="shared" si="1"/>
        <v>1029.1502263402924</v>
      </c>
    </row>
    <row r="52" spans="1:5" x14ac:dyDescent="0.3">
      <c r="A52">
        <v>50.505049999999997</v>
      </c>
      <c r="B52">
        <v>296.67239999999998</v>
      </c>
      <c r="C52">
        <f t="shared" si="0"/>
        <v>299.66879123999826</v>
      </c>
      <c r="D52">
        <f t="shared" si="2"/>
        <v>61.858642125886391</v>
      </c>
      <c r="E52">
        <f t="shared" si="1"/>
        <v>1015.7240339454868</v>
      </c>
    </row>
    <row r="53" spans="1:5" x14ac:dyDescent="0.3">
      <c r="A53">
        <v>51.515149999999998</v>
      </c>
      <c r="B53">
        <v>290.18299999999999</v>
      </c>
      <c r="C53">
        <f t="shared" si="0"/>
        <v>293.11384830000037</v>
      </c>
      <c r="D53">
        <f t="shared" si="2"/>
        <v>60.51848573788488</v>
      </c>
      <c r="E53">
        <f t="shared" si="1"/>
        <v>1002.7337268387904</v>
      </c>
    </row>
    <row r="54" spans="1:5" x14ac:dyDescent="0.3">
      <c r="A54">
        <v>52.52525</v>
      </c>
      <c r="B54">
        <v>283.86950000000002</v>
      </c>
      <c r="C54">
        <f t="shared" si="0"/>
        <v>286.73658195000041</v>
      </c>
      <c r="D54">
        <f t="shared" si="2"/>
        <v>59.233256466366186</v>
      </c>
      <c r="E54">
        <f t="shared" si="1"/>
        <v>990.15701574068157</v>
      </c>
    </row>
    <row r="55" spans="1:5" x14ac:dyDescent="0.3">
      <c r="A55">
        <v>53.535350000000001</v>
      </c>
      <c r="B55">
        <v>277.98489999999998</v>
      </c>
      <c r="C55">
        <f t="shared" si="0"/>
        <v>280.79254749000035</v>
      </c>
      <c r="D55">
        <f t="shared" si="2"/>
        <v>58.004618812616336</v>
      </c>
      <c r="E55">
        <f t="shared" si="1"/>
        <v>977.97315154943101</v>
      </c>
    </row>
    <row r="56" spans="1:5" x14ac:dyDescent="0.3">
      <c r="A56">
        <v>54.545459999999999</v>
      </c>
      <c r="B56">
        <v>272.7885</v>
      </c>
      <c r="C56">
        <f t="shared" si="0"/>
        <v>275.5463917349993</v>
      </c>
      <c r="D56">
        <f t="shared" si="2"/>
        <v>56.834270239814629</v>
      </c>
      <c r="E56">
        <f t="shared" si="1"/>
        <v>966.16267714128674</v>
      </c>
    </row>
    <row r="57" spans="1:5" x14ac:dyDescent="0.3">
      <c r="A57">
        <v>55.55556</v>
      </c>
      <c r="B57">
        <v>268.18329999999997</v>
      </c>
      <c r="C57">
        <f t="shared" si="0"/>
        <v>270.89195133000032</v>
      </c>
      <c r="D57">
        <f t="shared" si="2"/>
        <v>55.717141067248718</v>
      </c>
      <c r="E57">
        <f t="shared" si="1"/>
        <v>954.70777199019949</v>
      </c>
    </row>
    <row r="58" spans="1:5" x14ac:dyDescent="0.3">
      <c r="A58">
        <v>56.565649999999998</v>
      </c>
      <c r="B58">
        <v>263.93020000000001</v>
      </c>
      <c r="C58">
        <f t="shared" si="0"/>
        <v>266.59325571799951</v>
      </c>
      <c r="D58">
        <f t="shared" si="2"/>
        <v>54.646208042831638</v>
      </c>
      <c r="E58">
        <f t="shared" si="1"/>
        <v>943.59155205680895</v>
      </c>
    </row>
    <row r="59" spans="1:5" x14ac:dyDescent="0.3">
      <c r="A59">
        <v>57.575760000000002</v>
      </c>
      <c r="B59">
        <v>259.91759999999999</v>
      </c>
      <c r="C59">
        <f t="shared" si="0"/>
        <v>262.54536693600119</v>
      </c>
      <c r="D59">
        <f t="shared" si="2"/>
        <v>53.617188712680495</v>
      </c>
      <c r="E59">
        <f t="shared" si="1"/>
        <v>932.79790221145413</v>
      </c>
    </row>
    <row r="60" spans="1:5" x14ac:dyDescent="0.3">
      <c r="A60">
        <v>58.585859999999997</v>
      </c>
      <c r="B60">
        <v>256.1046</v>
      </c>
      <c r="C60">
        <f t="shared" si="0"/>
        <v>258.6912564599985</v>
      </c>
      <c r="D60">
        <f t="shared" si="2"/>
        <v>52.626969694052427</v>
      </c>
      <c r="E60">
        <f t="shared" si="1"/>
        <v>922.31235461626261</v>
      </c>
    </row>
    <row r="61" spans="1:5" x14ac:dyDescent="0.3">
      <c r="A61">
        <v>59.595959999999998</v>
      </c>
      <c r="B61">
        <v>252.5104</v>
      </c>
      <c r="C61">
        <f t="shared" si="0"/>
        <v>255.06075504000034</v>
      </c>
      <c r="D61">
        <f t="shared" si="2"/>
        <v>51.674069472158855</v>
      </c>
      <c r="E61">
        <f t="shared" si="1"/>
        <v>912.1209256448841</v>
      </c>
    </row>
    <row r="62" spans="1:5" x14ac:dyDescent="0.3">
      <c r="A62">
        <v>60.606059999999999</v>
      </c>
      <c r="B62">
        <v>248.9958</v>
      </c>
      <c r="C62">
        <f t="shared" si="0"/>
        <v>251.51065758000033</v>
      </c>
      <c r="D62">
        <f t="shared" si="2"/>
        <v>50.754259224902597</v>
      </c>
      <c r="E62">
        <f t="shared" si="1"/>
        <v>902.21058667561056</v>
      </c>
    </row>
    <row r="63" spans="1:5" x14ac:dyDescent="0.3">
      <c r="A63">
        <v>61.616160000000001</v>
      </c>
      <c r="B63">
        <v>245.61789999999999</v>
      </c>
      <c r="C63">
        <f t="shared" si="0"/>
        <v>248.09864079000033</v>
      </c>
      <c r="D63">
        <f t="shared" si="2"/>
        <v>49.866847642728793</v>
      </c>
      <c r="E63">
        <f t="shared" si="1"/>
        <v>892.56909093993056</v>
      </c>
    </row>
    <row r="64" spans="1:5" x14ac:dyDescent="0.3">
      <c r="A64">
        <v>62.626260000000002</v>
      </c>
      <c r="B64">
        <v>242.40219999999999</v>
      </c>
      <c r="C64">
        <f t="shared" si="0"/>
        <v>244.85046222000031</v>
      </c>
      <c r="D64">
        <f t="shared" si="2"/>
        <v>49.010678339725217</v>
      </c>
      <c r="E64">
        <f t="shared" si="1"/>
        <v>883.18491471497873</v>
      </c>
    </row>
    <row r="65" spans="1:5" x14ac:dyDescent="0.3">
      <c r="A65">
        <v>63.636360000000003</v>
      </c>
      <c r="B65">
        <v>239.30439999999999</v>
      </c>
      <c r="C65">
        <f t="shared" si="0"/>
        <v>241.72137444000032</v>
      </c>
      <c r="D65">
        <f t="shared" si="2"/>
        <v>48.183560415774878</v>
      </c>
      <c r="E65">
        <f t="shared" si="1"/>
        <v>874.04720380495462</v>
      </c>
    </row>
    <row r="66" spans="1:5" x14ac:dyDescent="0.3">
      <c r="A66">
        <v>64.646460000000005</v>
      </c>
      <c r="B66">
        <v>236.38890000000001</v>
      </c>
      <c r="C66">
        <f t="shared" si="0"/>
        <v>238.77642789000032</v>
      </c>
      <c r="D66">
        <f t="shared" si="2"/>
        <v>47.385138337814631</v>
      </c>
      <c r="E66">
        <f t="shared" si="1"/>
        <v>865.14572476041167</v>
      </c>
    </row>
    <row r="67" spans="1:5" x14ac:dyDescent="0.3">
      <c r="A67">
        <v>65.656559999999999</v>
      </c>
      <c r="B67">
        <v>233.63579999999999</v>
      </c>
      <c r="C67">
        <f t="shared" si="0"/>
        <v>235.99552157999864</v>
      </c>
      <c r="D67">
        <f t="shared" si="2"/>
        <v>46.613781529827307</v>
      </c>
      <c r="E67">
        <f t="shared" si="1"/>
        <v>856.47082034936841</v>
      </c>
    </row>
    <row r="68" spans="1:5" x14ac:dyDescent="0.3">
      <c r="A68">
        <v>66.666659999999993</v>
      </c>
      <c r="B68">
        <v>231.19380000000001</v>
      </c>
      <c r="C68">
        <f t="shared" ref="C68:C101" si="3">B68*(A68-A67)</f>
        <v>233.52885737999867</v>
      </c>
      <c r="D68">
        <f t="shared" si="2"/>
        <v>45.870512781651257</v>
      </c>
      <c r="E68">
        <f t="shared" ref="E68:E101" si="4">13000*POWER(A68,-0.65)</f>
        <v>848.01336885066837</v>
      </c>
    </row>
    <row r="69" spans="1:5" x14ac:dyDescent="0.3">
      <c r="A69">
        <v>67.676770000000005</v>
      </c>
      <c r="B69">
        <v>229.0909</v>
      </c>
      <c r="C69">
        <f t="shared" si="3"/>
        <v>231.40700899900267</v>
      </c>
      <c r="D69">
        <f t="shared" ref="D69:D101" si="5">SUM(C$3,C69)/A69</f>
        <v>45.154519508821153</v>
      </c>
      <c r="E69">
        <f t="shared" si="4"/>
        <v>839.76466613419325</v>
      </c>
    </row>
    <row r="70" spans="1:5" x14ac:dyDescent="0.3">
      <c r="A70">
        <v>68.686869999999999</v>
      </c>
      <c r="B70">
        <v>227.07300000000001</v>
      </c>
      <c r="C70">
        <f t="shared" si="3"/>
        <v>229.36643729999869</v>
      </c>
      <c r="D70">
        <f t="shared" si="5"/>
        <v>44.460774811255753</v>
      </c>
      <c r="E70">
        <f t="shared" si="4"/>
        <v>831.71671606824032</v>
      </c>
    </row>
    <row r="71" spans="1:5" x14ac:dyDescent="0.3">
      <c r="A71">
        <v>69.696969999999993</v>
      </c>
      <c r="B71">
        <v>225.0737</v>
      </c>
      <c r="C71">
        <f t="shared" si="3"/>
        <v>227.34694436999871</v>
      </c>
      <c r="D71">
        <f t="shared" si="5"/>
        <v>43.787441069963286</v>
      </c>
      <c r="E71">
        <f t="shared" si="4"/>
        <v>823.8617093159171</v>
      </c>
    </row>
    <row r="72" spans="1:5" x14ac:dyDescent="0.3">
      <c r="A72">
        <v>70.707070000000002</v>
      </c>
      <c r="B72">
        <v>223.2088</v>
      </c>
      <c r="C72">
        <f t="shared" si="3"/>
        <v>225.46320888000187</v>
      </c>
      <c r="D72">
        <f t="shared" si="5"/>
        <v>43.135265414618388</v>
      </c>
      <c r="E72">
        <f t="shared" si="4"/>
        <v>816.19232313241923</v>
      </c>
    </row>
    <row r="73" spans="1:5" x14ac:dyDescent="0.3">
      <c r="A73">
        <v>71.717169999999996</v>
      </c>
      <c r="B73">
        <v>221.42240000000001</v>
      </c>
      <c r="C73">
        <f t="shared" si="3"/>
        <v>223.65876623999873</v>
      </c>
      <c r="D73">
        <f t="shared" si="5"/>
        <v>42.502566519286788</v>
      </c>
      <c r="E73">
        <f t="shared" si="4"/>
        <v>808.70161216418012</v>
      </c>
    </row>
    <row r="74" spans="1:5" x14ac:dyDescent="0.3">
      <c r="A74">
        <v>72.727270000000004</v>
      </c>
      <c r="B74">
        <v>219.62029999999999</v>
      </c>
      <c r="C74">
        <f t="shared" si="3"/>
        <v>221.83846503000183</v>
      </c>
      <c r="D74">
        <f t="shared" si="5"/>
        <v>41.887224521008442</v>
      </c>
      <c r="E74">
        <f t="shared" si="4"/>
        <v>801.38298401551788</v>
      </c>
    </row>
    <row r="75" spans="1:5" x14ac:dyDescent="0.3">
      <c r="A75">
        <v>73.737369999999999</v>
      </c>
      <c r="B75">
        <v>217.90049999999999</v>
      </c>
      <c r="C75">
        <f t="shared" si="3"/>
        <v>220.10129504999873</v>
      </c>
      <c r="D75">
        <f t="shared" si="5"/>
        <v>41.289868587800164</v>
      </c>
      <c r="E75">
        <f t="shared" si="4"/>
        <v>794.2301767109725</v>
      </c>
    </row>
    <row r="76" spans="1:5" x14ac:dyDescent="0.3">
      <c r="A76">
        <v>74.747470000000007</v>
      </c>
      <c r="B76">
        <v>216.1908</v>
      </c>
      <c r="C76">
        <f t="shared" si="3"/>
        <v>218.37432708000182</v>
      </c>
      <c r="D76">
        <f t="shared" si="5"/>
        <v>40.708793880782871</v>
      </c>
      <c r="E76">
        <f t="shared" si="4"/>
        <v>787.23723788256473</v>
      </c>
    </row>
    <row r="77" spans="1:5" x14ac:dyDescent="0.3">
      <c r="A77">
        <v>75.757580000000004</v>
      </c>
      <c r="B77">
        <v>214.58869999999999</v>
      </c>
      <c r="C77">
        <f t="shared" si="3"/>
        <v>216.75819175699942</v>
      </c>
      <c r="D77">
        <f t="shared" si="5"/>
        <v>40.144672176922747</v>
      </c>
      <c r="E77">
        <f t="shared" si="4"/>
        <v>780.39843857048436</v>
      </c>
    </row>
    <row r="78" spans="1:5" x14ac:dyDescent="0.3">
      <c r="A78">
        <v>76.767679999999999</v>
      </c>
      <c r="B78">
        <v>213.03100000000001</v>
      </c>
      <c r="C78">
        <f t="shared" si="3"/>
        <v>215.18261309999878</v>
      </c>
      <c r="D78">
        <f t="shared" si="5"/>
        <v>39.59592937236085</v>
      </c>
      <c r="E78">
        <f t="shared" si="4"/>
        <v>773.70852469596366</v>
      </c>
    </row>
    <row r="79" spans="1:5" x14ac:dyDescent="0.3">
      <c r="A79">
        <v>77.777780000000007</v>
      </c>
      <c r="B79">
        <v>211.61250000000001</v>
      </c>
      <c r="C79">
        <f t="shared" si="3"/>
        <v>213.74978625000179</v>
      </c>
      <c r="D79">
        <f t="shared" si="5"/>
        <v>39.063274993320732</v>
      </c>
      <c r="E79">
        <f t="shared" si="4"/>
        <v>767.16229442244389</v>
      </c>
    </row>
    <row r="80" spans="1:5" x14ac:dyDescent="0.3">
      <c r="A80">
        <v>78.787880000000001</v>
      </c>
      <c r="B80">
        <v>210.23320000000001</v>
      </c>
      <c r="C80">
        <f t="shared" si="3"/>
        <v>212.35655531999879</v>
      </c>
      <c r="D80">
        <f t="shared" si="5"/>
        <v>38.54478096859566</v>
      </c>
      <c r="E80">
        <f t="shared" si="4"/>
        <v>760.75485513232604</v>
      </c>
    </row>
    <row r="81" spans="1:5" x14ac:dyDescent="0.3">
      <c r="A81">
        <v>79.797979999999995</v>
      </c>
      <c r="B81">
        <v>209.07249999999999</v>
      </c>
      <c r="C81">
        <f t="shared" si="3"/>
        <v>211.18413224999878</v>
      </c>
      <c r="D81">
        <f t="shared" si="5"/>
        <v>38.042180447550159</v>
      </c>
      <c r="E81">
        <f t="shared" si="4"/>
        <v>754.48154076602486</v>
      </c>
    </row>
    <row r="82" spans="1:5" x14ac:dyDescent="0.3">
      <c r="A82">
        <v>80.808080000000004</v>
      </c>
      <c r="B82">
        <v>207.863</v>
      </c>
      <c r="C82">
        <f t="shared" si="3"/>
        <v>209.96241630000176</v>
      </c>
      <c r="D82">
        <f t="shared" si="5"/>
        <v>37.551534927695364</v>
      </c>
      <c r="E82">
        <f t="shared" si="4"/>
        <v>748.33789862407662</v>
      </c>
    </row>
    <row r="83" spans="1:5" x14ac:dyDescent="0.3">
      <c r="A83">
        <v>81.818179999999998</v>
      </c>
      <c r="B83">
        <v>206.5231</v>
      </c>
      <c r="C83">
        <f t="shared" si="3"/>
        <v>208.60898330999882</v>
      </c>
      <c r="D83">
        <f t="shared" si="5"/>
        <v>37.071394225219855</v>
      </c>
      <c r="E83">
        <f t="shared" si="4"/>
        <v>742.31967709185983</v>
      </c>
    </row>
    <row r="84" spans="1:5" x14ac:dyDescent="0.3">
      <c r="A84">
        <v>82.828289999999996</v>
      </c>
      <c r="B84">
        <v>205.08860000000001</v>
      </c>
      <c r="C84">
        <f t="shared" si="3"/>
        <v>207.16204574599948</v>
      </c>
      <c r="D84">
        <f t="shared" si="5"/>
        <v>36.601830944548048</v>
      </c>
      <c r="E84">
        <f t="shared" si="4"/>
        <v>736.42275642072195</v>
      </c>
    </row>
    <row r="85" spans="1:5" x14ac:dyDescent="0.3">
      <c r="A85">
        <v>83.838390000000004</v>
      </c>
      <c r="B85">
        <v>203.77520000000001</v>
      </c>
      <c r="C85">
        <f t="shared" si="3"/>
        <v>205.83332952000174</v>
      </c>
      <c r="D85">
        <f t="shared" si="5"/>
        <v>36.144996961177348</v>
      </c>
      <c r="E85">
        <f t="shared" si="4"/>
        <v>730.64337038916028</v>
      </c>
    </row>
    <row r="86" spans="1:5" x14ac:dyDescent="0.3">
      <c r="A86">
        <v>84.848489999999998</v>
      </c>
      <c r="B86">
        <v>202.58750000000001</v>
      </c>
      <c r="C86">
        <f t="shared" si="3"/>
        <v>204.63363374999884</v>
      </c>
      <c r="D86">
        <f t="shared" si="5"/>
        <v>35.700560564012378</v>
      </c>
      <c r="E86">
        <f t="shared" si="4"/>
        <v>724.97774615609114</v>
      </c>
    </row>
    <row r="87" spans="1:5" x14ac:dyDescent="0.3">
      <c r="A87">
        <v>85.858590000000007</v>
      </c>
      <c r="B87">
        <v>201.8458</v>
      </c>
      <c r="C87">
        <f t="shared" si="3"/>
        <v>203.88444258000169</v>
      </c>
      <c r="D87">
        <f t="shared" si="5"/>
        <v>35.271828536201227</v>
      </c>
      <c r="E87">
        <f t="shared" si="4"/>
        <v>719.42232966338202</v>
      </c>
    </row>
    <row r="88" spans="1:5" x14ac:dyDescent="0.3">
      <c r="A88">
        <v>86.868690000000001</v>
      </c>
      <c r="B88">
        <v>201.2724</v>
      </c>
      <c r="C88">
        <f t="shared" si="3"/>
        <v>203.30525123999885</v>
      </c>
      <c r="D88">
        <f t="shared" si="5"/>
        <v>34.855023985051446</v>
      </c>
      <c r="E88">
        <f t="shared" si="4"/>
        <v>713.97371800399685</v>
      </c>
    </row>
    <row r="89" spans="1:5" x14ac:dyDescent="0.3">
      <c r="A89">
        <v>87.878780000000006</v>
      </c>
      <c r="B89">
        <v>200.75640000000001</v>
      </c>
      <c r="C89">
        <f t="shared" si="3"/>
        <v>202.78203207600106</v>
      </c>
      <c r="D89">
        <f t="shared" si="5"/>
        <v>34.448441982649292</v>
      </c>
      <c r="E89">
        <f t="shared" si="4"/>
        <v>708.62870374086117</v>
      </c>
    </row>
    <row r="90" spans="1:5" x14ac:dyDescent="0.3">
      <c r="A90">
        <v>88.888890000000004</v>
      </c>
      <c r="B90">
        <v>200.12889999999999</v>
      </c>
      <c r="C90">
        <f t="shared" si="3"/>
        <v>202.15220317899946</v>
      </c>
      <c r="D90">
        <f t="shared" si="5"/>
        <v>34.049893360565072</v>
      </c>
      <c r="E90">
        <f t="shared" si="4"/>
        <v>703.38400526199814</v>
      </c>
    </row>
    <row r="91" spans="1:5" x14ac:dyDescent="0.3">
      <c r="A91">
        <v>89.898989999999998</v>
      </c>
      <c r="B91">
        <v>199.53020000000001</v>
      </c>
      <c r="C91">
        <f t="shared" si="3"/>
        <v>201.54545501999885</v>
      </c>
      <c r="D91">
        <f t="shared" si="5"/>
        <v>33.660561451024073</v>
      </c>
      <c r="E91">
        <f t="shared" si="4"/>
        <v>698.23678382879439</v>
      </c>
    </row>
    <row r="92" spans="1:5" x14ac:dyDescent="0.3">
      <c r="A92">
        <v>90.909090000000006</v>
      </c>
      <c r="B92">
        <v>198.9143</v>
      </c>
      <c r="C92">
        <f t="shared" si="3"/>
        <v>200.92333443000169</v>
      </c>
      <c r="D92">
        <f t="shared" si="5"/>
        <v>33.279712256387135</v>
      </c>
      <c r="E92">
        <f t="shared" si="4"/>
        <v>693.18411278863903</v>
      </c>
    </row>
    <row r="93" spans="1:5" x14ac:dyDescent="0.3">
      <c r="A93">
        <v>91.91919</v>
      </c>
      <c r="B93">
        <v>198.31989999999999</v>
      </c>
      <c r="C93">
        <f t="shared" si="3"/>
        <v>200.32293098999884</v>
      </c>
      <c r="D93">
        <f t="shared" si="5"/>
        <v>32.907469629029571</v>
      </c>
      <c r="E93">
        <f t="shared" si="4"/>
        <v>688.22323341235358</v>
      </c>
    </row>
    <row r="94" spans="1:5" x14ac:dyDescent="0.3">
      <c r="A94">
        <v>92.929289999999995</v>
      </c>
      <c r="B94">
        <v>197.74100000000001</v>
      </c>
      <c r="C94">
        <f t="shared" si="3"/>
        <v>199.73818409999888</v>
      </c>
      <c r="D94">
        <f t="shared" si="5"/>
        <v>32.543487702962096</v>
      </c>
      <c r="E94">
        <f t="shared" si="4"/>
        <v>683.35149663062566</v>
      </c>
    </row>
    <row r="95" spans="1:5" x14ac:dyDescent="0.3">
      <c r="A95">
        <v>93.939390000000003</v>
      </c>
      <c r="B95">
        <v>197.16839999999999</v>
      </c>
      <c r="C95">
        <f t="shared" si="3"/>
        <v>199.15980084000165</v>
      </c>
      <c r="D95">
        <f t="shared" si="5"/>
        <v>32.187401079568446</v>
      </c>
      <c r="E95">
        <f t="shared" si="4"/>
        <v>678.56635754057254</v>
      </c>
    </row>
    <row r="96" spans="1:5" x14ac:dyDescent="0.3">
      <c r="A96">
        <v>94.949489999999997</v>
      </c>
      <c r="B96">
        <v>196.6275</v>
      </c>
      <c r="C96">
        <f t="shared" si="3"/>
        <v>198.61343774999887</v>
      </c>
      <c r="D96">
        <f t="shared" si="5"/>
        <v>31.839227993852298</v>
      </c>
      <c r="E96">
        <f t="shared" si="4"/>
        <v>673.86537024312531</v>
      </c>
    </row>
    <row r="97" spans="1:5" x14ac:dyDescent="0.3">
      <c r="A97">
        <v>95.959590000000006</v>
      </c>
      <c r="B97">
        <v>196.13300000000001</v>
      </c>
      <c r="C97">
        <f t="shared" si="3"/>
        <v>198.11394330000167</v>
      </c>
      <c r="D97">
        <f t="shared" si="5"/>
        <v>31.498873281555301</v>
      </c>
      <c r="E97">
        <f t="shared" si="4"/>
        <v>669.24618298801965</v>
      </c>
    </row>
    <row r="98" spans="1:5" x14ac:dyDescent="0.3">
      <c r="A98">
        <v>96.969700000000003</v>
      </c>
      <c r="B98">
        <v>195.68090000000001</v>
      </c>
      <c r="C98">
        <f t="shared" si="3"/>
        <v>197.6592338989995</v>
      </c>
      <c r="D98">
        <f t="shared" si="5"/>
        <v>31.166067917700055</v>
      </c>
      <c r="E98">
        <f t="shared" si="4"/>
        <v>664.70648904894756</v>
      </c>
    </row>
    <row r="99" spans="1:5" x14ac:dyDescent="0.3">
      <c r="A99">
        <v>97.979799999999997</v>
      </c>
      <c r="B99">
        <v>195.3038</v>
      </c>
      <c r="C99">
        <f t="shared" si="3"/>
        <v>197.27636837999887</v>
      </c>
      <c r="D99">
        <f t="shared" si="5"/>
        <v>30.840860979916258</v>
      </c>
      <c r="E99">
        <f t="shared" si="4"/>
        <v>660.24420140122743</v>
      </c>
    </row>
    <row r="100" spans="1:5" x14ac:dyDescent="0.3">
      <c r="A100">
        <v>98.989900000000006</v>
      </c>
      <c r="B100">
        <v>195.06780000000001</v>
      </c>
      <c r="C100">
        <f t="shared" si="3"/>
        <v>197.03798478000166</v>
      </c>
      <c r="D100">
        <f t="shared" si="5"/>
        <v>30.523750473937255</v>
      </c>
      <c r="E100">
        <f t="shared" si="4"/>
        <v>655.85717904502224</v>
      </c>
    </row>
    <row r="101" spans="1:5" x14ac:dyDescent="0.3">
      <c r="A101">
        <v>100</v>
      </c>
      <c r="B101">
        <v>195.12739999999999</v>
      </c>
      <c r="C101">
        <f t="shared" si="3"/>
        <v>197.09818673999888</v>
      </c>
      <c r="D101">
        <f t="shared" si="5"/>
        <v>30.216032089999985</v>
      </c>
      <c r="E101">
        <f t="shared" si="4"/>
        <v>651.54340371545368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BSC160N15NS5 Coss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Gerrit Barrere</dc:creator>
  <cp:lastModifiedBy>Gerrit</cp:lastModifiedBy>
  <dcterms:created xsi:type="dcterms:W3CDTF">2018-04-04T18:18:53Z</dcterms:created>
  <dcterms:modified xsi:type="dcterms:W3CDTF">2018-05-24T23:06:20Z</dcterms:modified>
</cp:coreProperties>
</file>