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ikosub-my.sharepoint.com/personal/sadaharu_kanda_meiko-elec_com/Documents/"/>
    </mc:Choice>
  </mc:AlternateContent>
  <xr:revisionPtr revIDLastSave="0" documentId="8_{76C1A1CB-6C03-4C20-A2B7-37B251268BE5}" xr6:coauthVersionLast="47" xr6:coauthVersionMax="47" xr10:uidLastSave="{00000000-0000-0000-0000-000000000000}"/>
  <bookViews>
    <workbookView xWindow="-90" yWindow="-16320" windowWidth="29040" windowHeight="15720" xr2:uid="{2D39C1FB-965C-4015-8118-784B07BAD9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D13" i="1" s="1"/>
  <c r="F13" i="1" s="1"/>
  <c r="K2" i="1"/>
  <c r="D9" i="1"/>
  <c r="D8" i="1"/>
  <c r="F8" i="1" l="1"/>
</calcChain>
</file>

<file path=xl/sharedStrings.xml><?xml version="1.0" encoding="utf-8"?>
<sst xmlns="http://schemas.openxmlformats.org/spreadsheetml/2006/main" count="31" uniqueCount="23">
  <si>
    <t>uF</t>
    <phoneticPr fontId="2"/>
  </si>
  <si>
    <t>Cout</t>
    <phoneticPr fontId="2"/>
  </si>
  <si>
    <t>5V</t>
    <phoneticPr fontId="2"/>
  </si>
  <si>
    <t>Cin</t>
    <phoneticPr fontId="2"/>
  </si>
  <si>
    <t>14V</t>
    <phoneticPr fontId="2"/>
  </si>
  <si>
    <t>10uF</t>
    <phoneticPr fontId="2"/>
  </si>
  <si>
    <t>4.7uF</t>
    <phoneticPr fontId="2"/>
  </si>
  <si>
    <t>GCM32EC71H106KA03L</t>
  </si>
  <si>
    <t>CGA4J1X7R1H475K125AC</t>
  </si>
  <si>
    <t>Num</t>
    <phoneticPr fontId="2"/>
  </si>
  <si>
    <t>Using 
Voltage</t>
    <phoneticPr fontId="2"/>
  </si>
  <si>
    <t>Total
[uF]</t>
    <phoneticPr fontId="2"/>
  </si>
  <si>
    <t>X7S</t>
    <phoneticPr fontId="2"/>
  </si>
  <si>
    <t>X7R</t>
    <phoneticPr fontId="2"/>
  </si>
  <si>
    <t>ESR</t>
    <phoneticPr fontId="2"/>
  </si>
  <si>
    <t>mΩ</t>
    <phoneticPr fontId="2"/>
  </si>
  <si>
    <t>TEMP</t>
    <phoneticPr fontId="2"/>
  </si>
  <si>
    <t>TOL</t>
    <phoneticPr fontId="2"/>
  </si>
  <si>
    <t>Type</t>
    <phoneticPr fontId="2"/>
  </si>
  <si>
    <t>DCBIAS</t>
    <phoneticPr fontId="2"/>
  </si>
  <si>
    <t>Actual</t>
    <phoneticPr fontId="2"/>
  </si>
  <si>
    <t>Voltage</t>
    <phoneticPr fontId="2"/>
  </si>
  <si>
    <t>Actual 
Cap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</si>
</sst>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9" fontId="0" fillId="0" borderId="0" xfId="1" applyNumberFormat="1" applyFo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3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526910</xdr:colOff>
      <xdr:row>0</xdr:row>
      <xdr:rowOff>203200</xdr:rowOff>
    </xdr:from>
    <xdr:to>
      <xdr:col>19</xdr:col>
      <xdr:colOff>346677</xdr:colOff>
      <xdr:row>28</xdr:row>
      <xdr:rowOff>155575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99841E-F88C-24A4-FB73-A3B925944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7085" y="203200"/>
          <a:ext cx="4620367" cy="685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346677</xdr:colOff>
      <xdr:row>0</xdr:row>
      <xdr:rowOff>142875</xdr:rowOff>
    </xdr:from>
    <xdr:to>
      <xdr:col>29</xdr:col>
      <xdr:colOff>375656</xdr:colOff>
      <xdr:row>21</xdr:row>
      <xdr:rowOff>40493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FDB0B0-4191-B925-D2DB-1C7C72125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5546"/>
        <a:stretch>
          <a:fillRect/>
        </a:stretch>
      </xdr:blipFill>
      <xdr:spPr>
        <a:xfrm>
          <a:off x="10357452" y="142875"/>
          <a:ext cx="6886979" cy="5136368"/>
        </a:xfrm>
        <a:prstGeom prst="rect">
          <a:avLst/>
        </a:prstGeom>
      </xdr:spPr>
    </xdr:pic>
    <xdr:clientData/>
  </xdr:twoCellAnchor>
  <xdr:twoCellAnchor>
    <xdr:from>
      <xdr:col>14</xdr:col>
      <xdr:colOff>61912</xdr:colOff>
      <xdr:row>13</xdr:row>
      <xdr:rowOff>166688</xdr:rowOff>
    </xdr:from>
    <xdr:to>
      <xdr:col>14</xdr:col>
      <xdr:colOff>61912</xdr:colOff>
      <xdr:row>17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AD422C1-B95A-B9C6-AB4E-6320AFE2F3A3}"/>
            </a:ext>
          </a:extLst>
        </xdr:cNvPr>
        <xdr:cNvCxnSpPr/>
      </xdr:nvCxnSpPr>
      <xdr:spPr>
        <a:xfrm>
          <a:off x="6643687" y="3500438"/>
          <a:ext cx="0" cy="881062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342900</xdr:colOff>
      <xdr:row>16</xdr:row>
      <xdr:rowOff>190500</xdr:rowOff>
    </xdr:from>
    <xdr:to>
      <xdr:col>13</xdr:col>
      <xdr:colOff>643267</xdr:colOff>
      <xdr:row>18</xdr:row>
      <xdr:rowOff>175915</xdr:rowOff>
    </xdr:to>
    <xdr:sp macro="" textlink="">
      <xdr:nvSpPr>
        <xdr:cNvPr id="5" name="テキスト ボックス 7">
          <a:extLst>
            <a:ext uri="{FF2B5EF4-FFF2-40B4-BE49-F238E27FC236}">
              <a16:creationId xmlns:a16="http://schemas.microsoft.com/office/drawing/2014/main" id="{B9B8F0F2-040A-8F2E-5776-3AE0AC996886}"/>
            </a:ext>
          </a:extLst>
        </xdr:cNvPr>
        <xdr:cNvSpPr txBox="1"/>
      </xdr:nvSpPr>
      <xdr:spPr>
        <a:xfrm>
          <a:off x="5553075" y="4238625"/>
          <a:ext cx="986167" cy="461665"/>
        </a:xfrm>
        <a:prstGeom prst="rect">
          <a:avLst/>
        </a:prstGeom>
        <a:solidFill>
          <a:srgbClr val="FFFF00"/>
        </a:solidFill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200"/>
            <a:t>5V</a:t>
          </a:r>
          <a:r>
            <a:rPr kumimoji="1" lang="ja-JP" altLang="en-US" sz="1200"/>
            <a:t>     </a:t>
          </a:r>
          <a:r>
            <a:rPr kumimoji="1" lang="en-US" altLang="ja-JP" sz="1200"/>
            <a:t>-0.9%</a:t>
          </a:r>
        </a:p>
        <a:p>
          <a:r>
            <a:rPr lang="en-US" altLang="ja-JP" sz="1200"/>
            <a:t>14V</a:t>
          </a:r>
          <a:r>
            <a:rPr lang="ja-JP" altLang="en-US" sz="1200"/>
            <a:t> </a:t>
          </a:r>
          <a:r>
            <a:rPr lang="en-US" altLang="ja-JP" sz="1200"/>
            <a:t>-15.2%</a:t>
          </a:r>
          <a:endParaRPr kumimoji="1" lang="ja-JP" altLang="en-US" sz="1200"/>
        </a:p>
      </xdr:txBody>
    </xdr:sp>
    <xdr:clientData/>
  </xdr:twoCellAnchor>
  <xdr:twoCellAnchor>
    <xdr:from>
      <xdr:col>14</xdr:col>
      <xdr:colOff>347662</xdr:colOff>
      <xdr:row>14</xdr:row>
      <xdr:rowOff>60325</xdr:rowOff>
    </xdr:from>
    <xdr:to>
      <xdr:col>14</xdr:col>
      <xdr:colOff>347662</xdr:colOff>
      <xdr:row>17</xdr:row>
      <xdr:rowOff>95250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FD9AEDC-EBC5-AC46-3875-0BFACA27F810}"/>
            </a:ext>
          </a:extLst>
        </xdr:cNvPr>
        <xdr:cNvCxnSpPr>
          <a:cxnSpLocks/>
        </xdr:cNvCxnSpPr>
      </xdr:nvCxnSpPr>
      <xdr:spPr>
        <a:xfrm>
          <a:off x="6929437" y="3632200"/>
          <a:ext cx="0" cy="749300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676911</xdr:colOff>
      <xdr:row>6</xdr:row>
      <xdr:rowOff>395288</xdr:rowOff>
    </xdr:from>
    <xdr:to>
      <xdr:col>26</xdr:col>
      <xdr:colOff>166444</xdr:colOff>
      <xdr:row>7</xdr:row>
      <xdr:rowOff>196037</xdr:rowOff>
    </xdr:to>
    <xdr:sp macro="" textlink="">
      <xdr:nvSpPr>
        <xdr:cNvPr id="7" name="テキスト ボックス 10">
          <a:extLst>
            <a:ext uri="{FF2B5EF4-FFF2-40B4-BE49-F238E27FC236}">
              <a16:creationId xmlns:a16="http://schemas.microsoft.com/office/drawing/2014/main" id="{C224D188-FB72-F60E-DF37-654A19CF852D}"/>
            </a:ext>
          </a:extLst>
        </xdr:cNvPr>
        <xdr:cNvSpPr txBox="1"/>
      </xdr:nvSpPr>
      <xdr:spPr>
        <a:xfrm>
          <a:off x="14116686" y="1824038"/>
          <a:ext cx="861133" cy="276999"/>
        </a:xfrm>
        <a:prstGeom prst="rect">
          <a:avLst/>
        </a:prstGeom>
        <a:solidFill>
          <a:srgbClr val="FFFF00"/>
        </a:solidFill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200"/>
            <a:t>5V</a:t>
          </a:r>
          <a:r>
            <a:rPr kumimoji="1" lang="ja-JP" altLang="en-US" sz="1200"/>
            <a:t>     </a:t>
          </a:r>
          <a:r>
            <a:rPr kumimoji="1" lang="en-US" altLang="ja-JP" sz="1200"/>
            <a:t>-9%</a:t>
          </a:r>
        </a:p>
      </xdr:txBody>
    </xdr:sp>
    <xdr:clientData/>
  </xdr:twoCellAnchor>
  <xdr:twoCellAnchor>
    <xdr:from>
      <xdr:col>26</xdr:col>
      <xdr:colOff>352423</xdr:colOff>
      <xdr:row>4</xdr:row>
      <xdr:rowOff>4763</xdr:rowOff>
    </xdr:from>
    <xdr:to>
      <xdr:col>26</xdr:col>
      <xdr:colOff>352423</xdr:colOff>
      <xdr:row>6</xdr:row>
      <xdr:rowOff>357187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EDD67F5-8682-01F8-B417-2EDB46AA13A8}"/>
            </a:ext>
          </a:extLst>
        </xdr:cNvPr>
        <xdr:cNvCxnSpPr>
          <a:cxnSpLocks/>
        </xdr:cNvCxnSpPr>
      </xdr:nvCxnSpPr>
      <xdr:spPr>
        <a:xfrm>
          <a:off x="15163798" y="957263"/>
          <a:ext cx="0" cy="82867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A2538-C399-444B-9292-225EFD28D85D}">
  <dimension ref="A1:M15"/>
  <sheetViews>
    <sheetView tabSelected="1" zoomScaleNormal="100" workbookViewId="0">
      <selection activeCell="M22" sqref="M22"/>
    </sheetView>
  </sheetViews>
  <sheetFormatPr defaultRowHeight="18.75" x14ac:dyDescent="0.4"/>
  <cols>
    <col min="1" max="1" width="6" customWidth="1"/>
    <col min="2" max="2" width="7.25" customWidth="1"/>
    <col min="3" max="3" width="7.875" bestFit="1" customWidth="1"/>
    <col min="4" max="4" width="7" bestFit="1" customWidth="1"/>
    <col min="5" max="5" width="5.625" bestFit="1" customWidth="1"/>
    <col min="6" max="7" width="6.5" bestFit="1" customWidth="1"/>
    <col min="8" max="9" width="5" bestFit="1" customWidth="1"/>
    <col min="10" max="10" width="5.25" bestFit="1" customWidth="1"/>
    <col min="11" max="11" width="7.125" bestFit="1" customWidth="1"/>
    <col min="12" max="12" width="5" bestFit="1" customWidth="1"/>
  </cols>
  <sheetData>
    <row r="1" spans="1:13" x14ac:dyDescent="0.4">
      <c r="F1" t="s">
        <v>21</v>
      </c>
      <c r="G1" t="s">
        <v>19</v>
      </c>
      <c r="H1" t="s">
        <v>18</v>
      </c>
      <c r="I1" t="s">
        <v>16</v>
      </c>
      <c r="J1" t="s">
        <v>17</v>
      </c>
      <c r="K1" t="s">
        <v>20</v>
      </c>
      <c r="L1" t="s">
        <v>14</v>
      </c>
    </row>
    <row r="2" spans="1:13" x14ac:dyDescent="0.4">
      <c r="A2" t="s">
        <v>8</v>
      </c>
      <c r="D2">
        <v>4.7</v>
      </c>
      <c r="E2" t="s">
        <v>0</v>
      </c>
      <c r="F2">
        <v>5</v>
      </c>
      <c r="G2" s="1">
        <v>0.91</v>
      </c>
      <c r="H2" t="s">
        <v>12</v>
      </c>
      <c r="I2" s="3">
        <v>0.22</v>
      </c>
      <c r="J2" s="3">
        <v>0.1</v>
      </c>
      <c r="K2" s="4">
        <f>D2*G2*(1-I2)*(1-J2)</f>
        <v>3.0024540000000002</v>
      </c>
      <c r="L2">
        <v>2</v>
      </c>
      <c r="M2" t="s">
        <v>15</v>
      </c>
    </row>
    <row r="3" spans="1:13" x14ac:dyDescent="0.4">
      <c r="A3" t="s">
        <v>7</v>
      </c>
      <c r="D3">
        <v>10</v>
      </c>
      <c r="E3" t="s">
        <v>0</v>
      </c>
      <c r="F3">
        <v>5</v>
      </c>
      <c r="G3" s="1">
        <v>0.99099999999999999</v>
      </c>
      <c r="H3" t="s">
        <v>13</v>
      </c>
      <c r="I3" s="3">
        <v>0.15</v>
      </c>
      <c r="J3" s="3">
        <v>0.1</v>
      </c>
      <c r="K3" s="4">
        <f>D3*G3*(1-I3)*(1-J3)</f>
        <v>7.5811500000000009</v>
      </c>
      <c r="L3">
        <v>2</v>
      </c>
      <c r="M3" t="s">
        <v>15</v>
      </c>
    </row>
    <row r="4" spans="1:13" x14ac:dyDescent="0.4">
      <c r="A4" t="s">
        <v>7</v>
      </c>
      <c r="D4">
        <v>10</v>
      </c>
      <c r="E4" t="s">
        <v>0</v>
      </c>
      <c r="F4">
        <v>14</v>
      </c>
      <c r="G4" s="1">
        <v>0.84799999999999998</v>
      </c>
      <c r="H4" t="s">
        <v>13</v>
      </c>
      <c r="I4" s="3">
        <v>0.15</v>
      </c>
      <c r="J4" s="3">
        <v>0.1</v>
      </c>
      <c r="K4" s="4">
        <f>D4*G4*(1-I4)*(1-J4)</f>
        <v>6.4872000000000005</v>
      </c>
      <c r="L4">
        <v>2</v>
      </c>
      <c r="M4" t="s">
        <v>15</v>
      </c>
    </row>
    <row r="7" spans="1:13" ht="37.5" x14ac:dyDescent="0.4">
      <c r="C7" s="2" t="s">
        <v>10</v>
      </c>
      <c r="D7" s="2" t="s">
        <v>22</v>
      </c>
      <c r="E7" t="s">
        <v>9</v>
      </c>
      <c r="F7" s="2" t="s">
        <v>11</v>
      </c>
    </row>
    <row r="8" spans="1:13" x14ac:dyDescent="0.4">
      <c r="A8" t="s">
        <v>1</v>
      </c>
      <c r="B8" t="s">
        <v>5</v>
      </c>
      <c r="C8" t="s">
        <v>2</v>
      </c>
      <c r="D8" s="4">
        <f>$K$3*E8</f>
        <v>68.230350000000016</v>
      </c>
      <c r="E8">
        <v>9</v>
      </c>
      <c r="F8" s="5">
        <f>SUM(D8:D9)</f>
        <v>74.235258000000016</v>
      </c>
    </row>
    <row r="9" spans="1:13" x14ac:dyDescent="0.4">
      <c r="B9" t="s">
        <v>6</v>
      </c>
      <c r="C9" t="s">
        <v>2</v>
      </c>
      <c r="D9" s="4">
        <f>$K$2*E9</f>
        <v>6.0049080000000004</v>
      </c>
      <c r="E9">
        <v>2</v>
      </c>
    </row>
    <row r="10" spans="1:13" x14ac:dyDescent="0.4">
      <c r="D10" s="4"/>
    </row>
    <row r="11" spans="1:13" x14ac:dyDescent="0.4">
      <c r="D11" s="4"/>
    </row>
    <row r="12" spans="1:13" x14ac:dyDescent="0.4">
      <c r="A12" t="s">
        <v>3</v>
      </c>
      <c r="D12" s="4"/>
    </row>
    <row r="13" spans="1:13" x14ac:dyDescent="0.4">
      <c r="B13" t="s">
        <v>5</v>
      </c>
      <c r="C13" t="s">
        <v>4</v>
      </c>
      <c r="D13" s="4">
        <f>$K$4*E13</f>
        <v>38.923200000000001</v>
      </c>
      <c r="E13">
        <v>6</v>
      </c>
      <c r="F13" s="5">
        <f>SUM(D13:D14)</f>
        <v>38.923200000000001</v>
      </c>
    </row>
    <row r="14" spans="1:13" x14ac:dyDescent="0.4">
      <c r="D14" s="4"/>
    </row>
    <row r="15" spans="1:13" x14ac:dyDescent="0.4">
      <c r="D15" s="4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 貞治/Kanda Sadaharu</dc:creator>
  <cp:lastModifiedBy>神田 貞治/Kanda Sadaharu</cp:lastModifiedBy>
  <dcterms:created xsi:type="dcterms:W3CDTF">2025-08-06T22:46:06Z</dcterms:created>
  <dcterms:modified xsi:type="dcterms:W3CDTF">2025-08-06T23:49:57Z</dcterms:modified>
</cp:coreProperties>
</file>