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ocs.philips.com/personal/gary_poon_philips_com/Documents/Innovation Project/Cordless Dryer/"/>
    </mc:Choice>
  </mc:AlternateContent>
  <bookViews>
    <workbookView xWindow="0" yWindow="0" windowWidth="12504" windowHeight="603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56" i="1" l="1"/>
  <c r="B50" i="1"/>
  <c r="B45" i="1"/>
  <c r="B43" i="1"/>
  <c r="B37" i="1"/>
  <c r="B35" i="1"/>
  <c r="B29" i="1"/>
  <c r="B14" i="1"/>
  <c r="B16" i="1" s="1"/>
  <c r="B6" i="1"/>
  <c r="B8" i="1" s="1"/>
</calcChain>
</file>

<file path=xl/sharedStrings.xml><?xml version="1.0" encoding="utf-8"?>
<sst xmlns="http://schemas.openxmlformats.org/spreadsheetml/2006/main" count="49" uniqueCount="35">
  <si>
    <t>x</t>
  </si>
  <si>
    <t>R34</t>
  </si>
  <si>
    <t>R35</t>
  </si>
  <si>
    <t>Regulate voltage</t>
  </si>
  <si>
    <t>Vref</t>
  </si>
  <si>
    <t>Viset</t>
  </si>
  <si>
    <t>R27</t>
  </si>
  <si>
    <t>R29</t>
  </si>
  <si>
    <t>To set the regulatory voltage:</t>
  </si>
  <si>
    <t>Vacset</t>
  </si>
  <si>
    <t>R28</t>
  </si>
  <si>
    <t>R30</t>
  </si>
  <si>
    <t>Rac</t>
  </si>
  <si>
    <t>Rsr</t>
  </si>
  <si>
    <t>To set the charge current:</t>
  </si>
  <si>
    <t>Vfb (when regulate)</t>
  </si>
  <si>
    <t>Vfb (V)</t>
  </si>
  <si>
    <t>Precharge Current</t>
  </si>
  <si>
    <t>Precharge Voltage Threshold</t>
  </si>
  <si>
    <t>To set the adaptor/input regulated current to</t>
  </si>
  <si>
    <t>Charge Termination</t>
  </si>
  <si>
    <t>Fast Charge Time</t>
  </si>
  <si>
    <t>Cttc</t>
  </si>
  <si>
    <t>Kttc (min)</t>
  </si>
  <si>
    <t>Input Overvoltage Detection</t>
  </si>
  <si>
    <t>R6</t>
  </si>
  <si>
    <t>R9</t>
  </si>
  <si>
    <t>Vin</t>
  </si>
  <si>
    <r>
      <t>I</t>
    </r>
    <r>
      <rPr>
        <sz val="8"/>
        <color theme="1"/>
        <rFont val="Calibri"/>
        <family val="2"/>
        <scheme val="minor"/>
      </rPr>
      <t>charge</t>
    </r>
  </si>
  <si>
    <r>
      <t>I</t>
    </r>
    <r>
      <rPr>
        <sz val="8"/>
        <color theme="1"/>
        <rFont val="Calibri"/>
        <family val="2"/>
        <scheme val="minor"/>
      </rPr>
      <t>dpm</t>
    </r>
  </si>
  <si>
    <r>
      <t>V</t>
    </r>
    <r>
      <rPr>
        <sz val="8"/>
        <color theme="1"/>
        <rFont val="Calibri"/>
        <family val="2"/>
        <scheme val="minor"/>
      </rPr>
      <t>bat</t>
    </r>
  </si>
  <si>
    <r>
      <t>I</t>
    </r>
    <r>
      <rPr>
        <sz val="8"/>
        <color theme="1"/>
        <rFont val="Calibri"/>
        <family val="2"/>
        <scheme val="minor"/>
      </rPr>
      <t>precharge</t>
    </r>
  </si>
  <si>
    <r>
      <t>I</t>
    </r>
    <r>
      <rPr>
        <sz val="8"/>
        <color theme="1"/>
        <rFont val="Calibri"/>
        <family val="2"/>
        <scheme val="minor"/>
      </rPr>
      <t>term</t>
    </r>
  </si>
  <si>
    <r>
      <t>t</t>
    </r>
    <r>
      <rPr>
        <sz val="8"/>
        <color theme="1"/>
        <rFont val="Calibri"/>
        <family val="2"/>
        <scheme val="minor"/>
      </rPr>
      <t xml:space="preserve">TTC </t>
    </r>
    <r>
      <rPr>
        <sz val="11"/>
        <color theme="1"/>
        <rFont val="Calibri"/>
        <family val="2"/>
        <scheme val="minor"/>
      </rPr>
      <t>(min)</t>
    </r>
  </si>
  <si>
    <r>
      <t>V</t>
    </r>
    <r>
      <rPr>
        <sz val="8"/>
        <color theme="1"/>
        <rFont val="Calibri"/>
        <family val="2"/>
        <scheme val="minor"/>
      </rPr>
      <t>ovpset</t>
    </r>
    <r>
      <rPr>
        <sz val="11"/>
        <color theme="1"/>
        <rFont val="Calibri"/>
        <family val="2"/>
        <scheme val="minor"/>
      </rPr>
      <t xml:space="preserve"> (valid: 0.5-1.6)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</si>
</sst>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6"/>
  <sheetViews>
    <sheetView tabSelected="1" topLeftCell="A31" workbookViewId="0">
      <selection activeCell="E40" sqref="E40"/>
    </sheetView>
  </sheetViews>
  <sheetFormatPr defaultRowHeight="14.4" x14ac:dyDescent="0.3"/>
  <cols>
    <col min="1" max="1" width="25.33203125" customWidth="1"/>
    <col min="2" max="2" width="12" bestFit="1" customWidth="1"/>
  </cols>
  <sheetData>
    <row r="2" spans="1:2" x14ac:dyDescent="0.3">
      <c r="A2" s="1" t="s">
        <v>14</v>
      </c>
    </row>
    <row r="3" spans="1:2" x14ac:dyDescent="0.3">
      <c r="A3" t="s">
        <v>4</v>
      </c>
      <c r="B3">
        <v>3.3</v>
      </c>
    </row>
    <row r="4" spans="1:2" x14ac:dyDescent="0.3">
      <c r="A4" t="s">
        <v>6</v>
      </c>
      <c r="B4">
        <v>100000</v>
      </c>
    </row>
    <row r="5" spans="1:2" x14ac:dyDescent="0.3">
      <c r="A5" t="s">
        <v>7</v>
      </c>
      <c r="B5">
        <v>30000</v>
      </c>
    </row>
    <row r="6" spans="1:2" x14ac:dyDescent="0.3">
      <c r="A6" t="s">
        <v>5</v>
      </c>
      <c r="B6">
        <f>B3*B5/(B4+B5)</f>
        <v>0.7615384615384615</v>
      </c>
    </row>
    <row r="7" spans="1:2" x14ac:dyDescent="0.3">
      <c r="A7" t="s">
        <v>13</v>
      </c>
      <c r="B7">
        <v>0.02</v>
      </c>
    </row>
    <row r="8" spans="1:2" x14ac:dyDescent="0.3">
      <c r="A8" t="s">
        <v>28</v>
      </c>
      <c r="B8" s="2">
        <f>B6/(20*B7)</f>
        <v>1.9038461538461537</v>
      </c>
    </row>
    <row r="10" spans="1:2" x14ac:dyDescent="0.3">
      <c r="A10" s="1" t="s">
        <v>19</v>
      </c>
    </row>
    <row r="11" spans="1:2" x14ac:dyDescent="0.3">
      <c r="A11" t="s">
        <v>4</v>
      </c>
      <c r="B11">
        <v>3.3</v>
      </c>
    </row>
    <row r="12" spans="1:2" x14ac:dyDescent="0.3">
      <c r="A12" t="s">
        <v>10</v>
      </c>
      <c r="B12">
        <v>100000</v>
      </c>
    </row>
    <row r="13" spans="1:2" x14ac:dyDescent="0.3">
      <c r="A13" t="s">
        <v>11</v>
      </c>
      <c r="B13">
        <v>32400</v>
      </c>
    </row>
    <row r="14" spans="1:2" x14ac:dyDescent="0.3">
      <c r="A14" t="s">
        <v>9</v>
      </c>
      <c r="B14">
        <f>B11*B13/(B12+B13)</f>
        <v>0.80755287009063448</v>
      </c>
    </row>
    <row r="15" spans="1:2" x14ac:dyDescent="0.3">
      <c r="A15" t="s">
        <v>12</v>
      </c>
      <c r="B15">
        <v>0.02</v>
      </c>
    </row>
    <row r="16" spans="1:2" x14ac:dyDescent="0.3">
      <c r="A16" t="s">
        <v>29</v>
      </c>
      <c r="B16" s="2">
        <f>B14/(20*B15)</f>
        <v>2.0188821752265862</v>
      </c>
    </row>
    <row r="18" spans="1:2" x14ac:dyDescent="0.3">
      <c r="A18" s="1" t="s">
        <v>8</v>
      </c>
    </row>
    <row r="19" spans="1:2" x14ac:dyDescent="0.3">
      <c r="A19" t="s">
        <v>3</v>
      </c>
      <c r="B19" t="s">
        <v>0</v>
      </c>
    </row>
    <row r="20" spans="1:2" x14ac:dyDescent="0.3">
      <c r="A20" t="s">
        <v>15</v>
      </c>
      <c r="B20">
        <v>2.1</v>
      </c>
    </row>
    <row r="21" spans="1:2" x14ac:dyDescent="0.3">
      <c r="A21" t="s">
        <v>1</v>
      </c>
      <c r="B21">
        <v>501</v>
      </c>
    </row>
    <row r="22" spans="1:2" x14ac:dyDescent="0.3">
      <c r="A22" t="s">
        <v>2</v>
      </c>
      <c r="B22">
        <v>99.2</v>
      </c>
    </row>
    <row r="23" spans="1:2" x14ac:dyDescent="0.3">
      <c r="A23" t="s">
        <v>30</v>
      </c>
      <c r="B23" s="2">
        <f>B20/(B22/(B21+B22))</f>
        <v>12.705846774193549</v>
      </c>
    </row>
    <row r="25" spans="1:2" x14ac:dyDescent="0.3">
      <c r="A25" s="1" t="s">
        <v>18</v>
      </c>
    </row>
    <row r="26" spans="1:2" x14ac:dyDescent="0.3">
      <c r="A26" t="s">
        <v>16</v>
      </c>
      <c r="B26">
        <v>1.45</v>
      </c>
    </row>
    <row r="27" spans="1:2" x14ac:dyDescent="0.3">
      <c r="A27" t="s">
        <v>1</v>
      </c>
      <c r="B27">
        <v>501</v>
      </c>
    </row>
    <row r="28" spans="1:2" x14ac:dyDescent="0.3">
      <c r="A28" t="s">
        <v>2</v>
      </c>
      <c r="B28">
        <v>99.2</v>
      </c>
    </row>
    <row r="29" spans="1:2" x14ac:dyDescent="0.3">
      <c r="A29" t="s">
        <v>30</v>
      </c>
      <c r="B29" s="2">
        <f>B26/(B28/(B27+B28))</f>
        <v>8.7730846774193552</v>
      </c>
    </row>
    <row r="31" spans="1:2" x14ac:dyDescent="0.3">
      <c r="A31" s="1" t="s">
        <v>17</v>
      </c>
    </row>
    <row r="32" spans="1:2" x14ac:dyDescent="0.3">
      <c r="A32" t="s">
        <v>4</v>
      </c>
      <c r="B32">
        <v>3.3</v>
      </c>
    </row>
    <row r="33" spans="1:2" x14ac:dyDescent="0.3">
      <c r="A33" t="s">
        <v>6</v>
      </c>
      <c r="B33">
        <v>100000</v>
      </c>
    </row>
    <row r="34" spans="1:2" x14ac:dyDescent="0.3">
      <c r="A34" t="s">
        <v>7</v>
      </c>
      <c r="B34">
        <v>30000</v>
      </c>
    </row>
    <row r="35" spans="1:2" x14ac:dyDescent="0.3">
      <c r="A35" t="s">
        <v>5</v>
      </c>
      <c r="B35">
        <f>B32*B34/(B33+B34)</f>
        <v>0.7615384615384615</v>
      </c>
    </row>
    <row r="36" spans="1:2" x14ac:dyDescent="0.3">
      <c r="A36" t="s">
        <v>13</v>
      </c>
      <c r="B36">
        <v>0.02</v>
      </c>
    </row>
    <row r="37" spans="1:2" x14ac:dyDescent="0.3">
      <c r="A37" t="s">
        <v>31</v>
      </c>
      <c r="B37" s="2">
        <f>B35/(200*B36)</f>
        <v>0.19038461538461537</v>
      </c>
    </row>
    <row r="39" spans="1:2" x14ac:dyDescent="0.3">
      <c r="A39" s="1" t="s">
        <v>20</v>
      </c>
    </row>
    <row r="40" spans="1:2" x14ac:dyDescent="0.3">
      <c r="A40" t="s">
        <v>4</v>
      </c>
      <c r="B40">
        <v>3.3</v>
      </c>
    </row>
    <row r="41" spans="1:2" x14ac:dyDescent="0.3">
      <c r="A41" t="s">
        <v>6</v>
      </c>
      <c r="B41">
        <v>100000</v>
      </c>
    </row>
    <row r="42" spans="1:2" x14ac:dyDescent="0.3">
      <c r="A42" t="s">
        <v>7</v>
      </c>
      <c r="B42">
        <v>30000</v>
      </c>
    </row>
    <row r="43" spans="1:2" x14ac:dyDescent="0.3">
      <c r="A43" t="s">
        <v>5</v>
      </c>
      <c r="B43">
        <f>B40*B42/(B41+B42)</f>
        <v>0.7615384615384615</v>
      </c>
    </row>
    <row r="44" spans="1:2" x14ac:dyDescent="0.3">
      <c r="A44" t="s">
        <v>13</v>
      </c>
      <c r="B44">
        <v>0.02</v>
      </c>
    </row>
    <row r="45" spans="1:2" x14ac:dyDescent="0.3">
      <c r="A45" t="s">
        <v>32</v>
      </c>
      <c r="B45" s="2">
        <f>B43/(200*B44)</f>
        <v>0.19038461538461537</v>
      </c>
    </row>
    <row r="47" spans="1:2" x14ac:dyDescent="0.3">
      <c r="A47" s="1" t="s">
        <v>21</v>
      </c>
    </row>
    <row r="48" spans="1:2" x14ac:dyDescent="0.3">
      <c r="A48" t="s">
        <v>22</v>
      </c>
      <c r="B48">
        <v>100</v>
      </c>
    </row>
    <row r="49" spans="1:2" x14ac:dyDescent="0.3">
      <c r="A49" t="s">
        <v>23</v>
      </c>
      <c r="B49">
        <v>5.6</v>
      </c>
    </row>
    <row r="50" spans="1:2" x14ac:dyDescent="0.3">
      <c r="A50" t="s">
        <v>33</v>
      </c>
      <c r="B50" s="2">
        <f>B49*B48</f>
        <v>560</v>
      </c>
    </row>
    <row r="52" spans="1:2" x14ac:dyDescent="0.3">
      <c r="A52" s="1" t="s">
        <v>24</v>
      </c>
    </row>
    <row r="53" spans="1:2" x14ac:dyDescent="0.3">
      <c r="A53" t="s">
        <v>27</v>
      </c>
      <c r="B53">
        <v>15</v>
      </c>
    </row>
    <row r="54" spans="1:2" x14ac:dyDescent="0.3">
      <c r="A54" t="s">
        <v>25</v>
      </c>
      <c r="B54">
        <v>402000</v>
      </c>
    </row>
    <row r="55" spans="1:2" x14ac:dyDescent="0.3">
      <c r="A55" t="s">
        <v>26</v>
      </c>
      <c r="B55">
        <v>43000</v>
      </c>
    </row>
    <row r="56" spans="1:2" x14ac:dyDescent="0.3">
      <c r="A56" t="s">
        <v>34</v>
      </c>
      <c r="B56" s="2">
        <f>B53*B55/(B54+B55)</f>
        <v>1.449438202247191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Philips</dc:creator>
  <cp:lastModifiedBy>Philips</cp:lastModifiedBy>
  <dcterms:created xsi:type="dcterms:W3CDTF">2018-09-26T08:33:44Z</dcterms:created>
  <dcterms:modified xsi:type="dcterms:W3CDTF">2018-09-27T11:06:16Z</dcterms:modified>
</cp:coreProperties>
</file>