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411761\Desktop\DAC\"/>
    </mc:Choice>
  </mc:AlternateContent>
  <xr:revisionPtr revIDLastSave="0" documentId="13_ncr:1_{45920E70-D9BD-4A8C-9581-624DDFB5DE55}" xr6:coauthVersionLast="36" xr6:coauthVersionMax="36" xr10:uidLastSave="{00000000-0000-0000-0000-000000000000}"/>
  <bookViews>
    <workbookView xWindow="240" yWindow="75" windowWidth="20115" windowHeight="7995" activeTab="2" xr2:uid="{00000000-000D-0000-FFFF-FFFF00000000}"/>
  </bookViews>
  <sheets>
    <sheet name="calc_res_values" sheetId="1" r:id="rId1"/>
    <sheet name="calc_vout" sheetId="4" r:id="rId2"/>
    <sheet name="Intro" sheetId="2" r:id="rId3"/>
  </sheets>
  <calcPr calcId="191029"/>
</workbook>
</file>

<file path=xl/calcChain.xml><?xml version="1.0" encoding="utf-8"?>
<calcChain xmlns="http://schemas.openxmlformats.org/spreadsheetml/2006/main">
  <c r="B26" i="4" l="1"/>
  <c r="B25" i="4"/>
  <c r="B25" i="1"/>
  <c r="B22" i="1" l="1"/>
  <c r="B26" i="1"/>
  <c r="B23" i="1" s="1"/>
  <c r="B22" i="4"/>
  <c r="B23" i="4"/>
</calcChain>
</file>

<file path=xl/sharedStrings.xml><?xml version="1.0" encoding="utf-8"?>
<sst xmlns="http://schemas.openxmlformats.org/spreadsheetml/2006/main" count="38" uniqueCount="13">
  <si>
    <t>VDAC1</t>
  </si>
  <si>
    <t>VDAC2</t>
  </si>
  <si>
    <t>VOUT1</t>
  </si>
  <si>
    <t>VOUT2</t>
  </si>
  <si>
    <t>R3</t>
  </si>
  <si>
    <t>V</t>
  </si>
  <si>
    <r>
      <t>k</t>
    </r>
    <r>
      <rPr>
        <sz val="11"/>
        <color theme="1"/>
        <rFont val="Calibri"/>
        <family val="2"/>
      </rPr>
      <t>Ω</t>
    </r>
  </si>
  <si>
    <t>R1</t>
  </si>
  <si>
    <t>R2</t>
  </si>
  <si>
    <t>alpha</t>
  </si>
  <si>
    <t>beta</t>
  </si>
  <si>
    <t>VFB</t>
  </si>
  <si>
    <t>VR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</si>
</sst>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2" borderId="1" xfId="0" applyFill="1" applyBorder="1"/>
    <xf numFmtId="2" fontId="0" fillId="3" borderId="1" xfId="0" applyNumberFormat="1" applyFill="1" applyBorder="1"/>
    <xf numFmtId="164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8</xdr:row>
      <xdr:rowOff>57150</xdr:rowOff>
    </xdr:from>
    <xdr:to>
      <xdr:col>14</xdr:col>
      <xdr:colOff>485775</xdr:colOff>
      <xdr:row>31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1375" y="1581150"/>
          <a:ext cx="6838950" cy="4333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8</xdr:row>
      <xdr:rowOff>19050</xdr:rowOff>
    </xdr:from>
    <xdr:to>
      <xdr:col>15</xdr:col>
      <xdr:colOff>190500</xdr:colOff>
      <xdr:row>30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5700" y="1543050"/>
          <a:ext cx="6838950" cy="4333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266699</xdr:colOff>
      <xdr:row>1</xdr:row>
      <xdr:rowOff>76199</xdr:rowOff>
    </xdr:from>
    <xdr:ext cx="5038726" cy="253365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66699" y="266699"/>
          <a:ext cx="5038726" cy="2533651"/>
        </a:xfrm>
        <a:prstGeom prst="rect">
          <a:avLst/>
        </a:prstGeom>
        <a:solidFill>
          <a:schemeClr val="bg1"/>
        </a:solidFill>
        <a:ln w="254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400" b="1"/>
            <a:t>Using a DAC to Adjust the</a:t>
          </a:r>
          <a:r>
            <a:rPr lang="en-US" sz="1400" b="1" baseline="0"/>
            <a:t> Output voltage of a Regulator</a:t>
          </a:r>
        </a:p>
        <a:p>
          <a:r>
            <a:rPr lang="en-US" sz="1400" b="1" baseline="0">
              <a:solidFill>
                <a:srgbClr val="FF0000"/>
              </a:solidFill>
            </a:rPr>
            <a:t>7-27-2021</a:t>
          </a:r>
        </a:p>
        <a:p>
          <a:endParaRPr lang="en-US" sz="1400" b="1" baseline="0"/>
        </a:p>
        <a:p>
          <a:r>
            <a:rPr lang="en-US" sz="1200" b="0"/>
            <a:t>1. This calculator determines</a:t>
          </a:r>
          <a:r>
            <a:rPr lang="en-US" sz="1200" b="0" baseline="0"/>
            <a:t> the values of R1,R2, R3 as show  in the diagram, based on the required values of output voltage and DAC voltage swing.</a:t>
          </a:r>
        </a:p>
        <a:p>
          <a:endParaRPr lang="en-US" sz="1200" b="0" baseline="0"/>
        </a:p>
        <a:p>
          <a:r>
            <a:rPr lang="en-US" sz="1200" b="0" baseline="0"/>
            <a:t>2.  Yellow fields are inputs; gray fields are outputs.</a:t>
          </a:r>
        </a:p>
        <a:p>
          <a:endParaRPr lang="en-US" sz="1200" b="0" baseline="0"/>
        </a:p>
        <a:p>
          <a:r>
            <a:rPr lang="en-US" sz="1200" b="0" baseline="0"/>
            <a:t>3.  The output of the DAC must be of a relatively low impedance and frequency compensation will probably be necessary.</a:t>
          </a:r>
          <a:endParaRPr lang="en-US" sz="1200" b="0"/>
        </a:p>
      </xdr:txBody>
    </xdr:sp>
    <xdr:clientData/>
  </xdr:oneCellAnchor>
  <xdr:twoCellAnchor editAs="oneCell">
    <xdr:from>
      <xdr:col>0</xdr:col>
      <xdr:colOff>513521</xdr:colOff>
      <xdr:row>17</xdr:row>
      <xdr:rowOff>0</xdr:rowOff>
    </xdr:from>
    <xdr:to>
      <xdr:col>13</xdr:col>
      <xdr:colOff>31700</xdr:colOff>
      <xdr:row>44</xdr:row>
      <xdr:rowOff>57978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8D1572E-00B5-4EDB-9822-E8A8416B1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521" y="3238500"/>
          <a:ext cx="7486049" cy="52014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4:C26"/>
  <sheetViews>
    <sheetView workbookViewId="0">
      <selection activeCell="B18" sqref="B18"/>
    </sheetView>
  </sheetViews>
  <sheetFormatPr defaultRowHeight="15" x14ac:dyDescent="0.25"/>
  <cols>
    <col min="1" max="1" width="20.140625" customWidth="1"/>
    <col min="2" max="2" width="16.140625" customWidth="1"/>
  </cols>
  <sheetData>
    <row r="14" spans="1:3" x14ac:dyDescent="0.25">
      <c r="A14" s="1" t="s">
        <v>0</v>
      </c>
      <c r="B14" s="2">
        <v>0</v>
      </c>
      <c r="C14" t="s">
        <v>5</v>
      </c>
    </row>
    <row r="15" spans="1:3" x14ac:dyDescent="0.25">
      <c r="A15" s="1" t="s">
        <v>1</v>
      </c>
      <c r="B15" s="2">
        <v>1.8</v>
      </c>
      <c r="C15" t="s">
        <v>5</v>
      </c>
    </row>
    <row r="16" spans="1:3" x14ac:dyDescent="0.25">
      <c r="A16" s="1" t="s">
        <v>2</v>
      </c>
      <c r="B16" s="2">
        <v>0.93100000000000005</v>
      </c>
      <c r="C16" t="s">
        <v>5</v>
      </c>
    </row>
    <row r="17" spans="1:3" x14ac:dyDescent="0.25">
      <c r="A17" s="1" t="s">
        <v>3</v>
      </c>
      <c r="B17" s="2">
        <v>0.5</v>
      </c>
      <c r="C17" t="s">
        <v>5</v>
      </c>
    </row>
    <row r="18" spans="1:3" x14ac:dyDescent="0.25">
      <c r="A18" s="1" t="s">
        <v>4</v>
      </c>
      <c r="B18" s="2">
        <v>10</v>
      </c>
      <c r="C18" t="s">
        <v>6</v>
      </c>
    </row>
    <row r="19" spans="1:3" x14ac:dyDescent="0.25">
      <c r="A19" s="1" t="s">
        <v>11</v>
      </c>
      <c r="B19" s="2">
        <v>1</v>
      </c>
      <c r="C19" t="s">
        <v>5</v>
      </c>
    </row>
    <row r="20" spans="1:3" x14ac:dyDescent="0.25">
      <c r="A20" s="1" t="s">
        <v>12</v>
      </c>
      <c r="B20" s="2">
        <v>3.3</v>
      </c>
    </row>
    <row r="22" spans="1:3" x14ac:dyDescent="0.25">
      <c r="A22" s="1" t="s">
        <v>7</v>
      </c>
      <c r="B22" s="3">
        <f>B18/B25</f>
        <v>41.763341067285381</v>
      </c>
      <c r="C22" t="s">
        <v>6</v>
      </c>
    </row>
    <row r="23" spans="1:3" x14ac:dyDescent="0.25">
      <c r="A23" s="1" t="s">
        <v>8</v>
      </c>
      <c r="B23" s="3">
        <f>B18/B26</f>
        <v>74.567723342939459</v>
      </c>
      <c r="C23" t="s">
        <v>6</v>
      </c>
    </row>
    <row r="25" spans="1:3" x14ac:dyDescent="0.25">
      <c r="A25" t="s">
        <v>9</v>
      </c>
      <c r="B25">
        <f>(B16-B17)/(B15-B14)</f>
        <v>0.23944444444444446</v>
      </c>
    </row>
    <row r="26" spans="1:3" x14ac:dyDescent="0.25">
      <c r="A26" t="s">
        <v>10</v>
      </c>
      <c r="B26">
        <f>(B16+B25*B14-B19*(1+B25))/(B19-B20)</f>
        <v>0.13410628019323675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4:C26"/>
  <sheetViews>
    <sheetView zoomScale="115" zoomScaleNormal="115" workbookViewId="0">
      <selection activeCell="B21" sqref="B21"/>
    </sheetView>
  </sheetViews>
  <sheetFormatPr defaultRowHeight="15" x14ac:dyDescent="0.25"/>
  <cols>
    <col min="1" max="1" width="20.140625" customWidth="1"/>
    <col min="2" max="2" width="16.140625" customWidth="1"/>
  </cols>
  <sheetData>
    <row r="14" spans="1:3" x14ac:dyDescent="0.25">
      <c r="A14" s="1" t="s">
        <v>0</v>
      </c>
      <c r="B14" s="2">
        <v>0</v>
      </c>
      <c r="C14" t="s">
        <v>5</v>
      </c>
    </row>
    <row r="15" spans="1:3" x14ac:dyDescent="0.25">
      <c r="A15" s="1" t="s">
        <v>1</v>
      </c>
      <c r="B15" s="2">
        <v>2.5</v>
      </c>
      <c r="C15" t="s">
        <v>5</v>
      </c>
    </row>
    <row r="16" spans="1:3" x14ac:dyDescent="0.25">
      <c r="A16" s="1" t="s">
        <v>7</v>
      </c>
      <c r="B16" s="2">
        <v>4.7</v>
      </c>
      <c r="C16" t="s">
        <v>6</v>
      </c>
    </row>
    <row r="17" spans="1:3" x14ac:dyDescent="0.25">
      <c r="A17" s="1" t="s">
        <v>8</v>
      </c>
      <c r="B17" s="2">
        <v>8.06</v>
      </c>
      <c r="C17" t="s">
        <v>6</v>
      </c>
    </row>
    <row r="18" spans="1:3" x14ac:dyDescent="0.25">
      <c r="A18" s="1" t="s">
        <v>4</v>
      </c>
      <c r="B18" s="2">
        <v>6.49</v>
      </c>
      <c r="C18" t="s">
        <v>6</v>
      </c>
    </row>
    <row r="19" spans="1:3" x14ac:dyDescent="0.25">
      <c r="A19" s="1" t="s">
        <v>11</v>
      </c>
      <c r="B19" s="2">
        <v>1.2</v>
      </c>
      <c r="C19" t="s">
        <v>5</v>
      </c>
    </row>
    <row r="20" spans="1:3" x14ac:dyDescent="0.25">
      <c r="A20" s="1" t="s">
        <v>12</v>
      </c>
      <c r="B20" s="2">
        <v>0</v>
      </c>
    </row>
    <row r="22" spans="1:3" x14ac:dyDescent="0.25">
      <c r="A22" s="1" t="s">
        <v>2</v>
      </c>
      <c r="B22" s="4">
        <f>-B14*B25-B20*B26+B19*(B26+B25+1)</f>
        <v>3.8232743783327172</v>
      </c>
      <c r="C22" t="s">
        <v>5</v>
      </c>
    </row>
    <row r="23" spans="1:3" x14ac:dyDescent="0.25">
      <c r="A23" s="1" t="s">
        <v>3</v>
      </c>
      <c r="B23" s="4">
        <f>-B15*B25-B20*B26+B19*(B26+B25+1)</f>
        <v>0.37114671875824889</v>
      </c>
      <c r="C23" t="s">
        <v>5</v>
      </c>
    </row>
    <row r="25" spans="1:3" x14ac:dyDescent="0.25">
      <c r="A25" t="s">
        <v>9</v>
      </c>
      <c r="B25">
        <f>B18/B16</f>
        <v>1.3808510638297873</v>
      </c>
    </row>
    <row r="26" spans="1:3" x14ac:dyDescent="0.25">
      <c r="A26" t="s">
        <v>10</v>
      </c>
      <c r="B26">
        <f>B18/B17</f>
        <v>0.80521091811414391</v>
      </c>
    </row>
  </sheetData>
  <pageMargins left="0.7" right="0.7" top="0.75" bottom="0.75" header="0.3" footer="0.3"/>
  <pageSetup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abSelected="1" zoomScale="115" zoomScaleNormal="115" workbookViewId="0">
      <selection activeCell="L10" sqref="L10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calc_res_values</vt:lpstr>
      <vt:lpstr>calc_vout</vt:lpstr>
      <vt:lpstr>Intro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De Stasi, Frank</cp:lastModifiedBy>
  <dcterms:created xsi:type="dcterms:W3CDTF">2019-06-15T23:04:20Z</dcterms:created>
  <dcterms:modified xsi:type="dcterms:W3CDTF">2021-07-27T16:11:16Z</dcterms:modified>
</cp:coreProperties>
</file>