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arrowelectronics-my.sharepoint.com/personal/tommy_tzeng_arrow_com/Documents/A54692/D-disk/客戶資料/edimax/EW-7489ZI7/"/>
    </mc:Choice>
  </mc:AlternateContent>
  <xr:revisionPtr revIDLastSave="0" documentId="8_{4D600533-D3D1-41A8-8353-169624E76EE2}" xr6:coauthVersionLast="47" xr6:coauthVersionMax="47" xr10:uidLastSave="{00000000-0000-0000-0000-000000000000}"/>
  <bookViews>
    <workbookView xWindow="-108" yWindow="-108" windowWidth="23256" windowHeight="12456" tabRatio="780" firstSheet="8" activeTab="8" xr2:uid="{00000000-000D-0000-FFFF-FFFF00000000}"/>
  </bookViews>
  <sheets>
    <sheet name="SMB HW DVT Test" sheetId="27" state="hidden" r:id="rId1"/>
    <sheet name="PAin matching" sheetId="4" state="hidden" r:id="rId2"/>
    <sheet name="PAout matching&amp;gain" sheetId="5" state="hidden" r:id="rId3"/>
    <sheet name="LNAin matching" sheetId="6" state="hidden" r:id="rId4"/>
    <sheet name="LNAout matching&amp;gain" sheetId="7" state="hidden" r:id="rId5"/>
    <sheet name="Rad. RX Sens" sheetId="15" state="hidden" r:id="rId6"/>
    <sheet name="Con Throughput" sheetId="17" state="hidden" r:id="rId7"/>
    <sheet name="Air Throughput" sheetId="18" state="hidden" r:id="rId8"/>
    <sheet name="PoE" sheetId="28" r:id="rId9"/>
    <sheet name="U14_efficiency" sheetId="29" state="hidden" r:id="rId10"/>
  </sheets>
  <definedNames>
    <definedName name="_xlnm._FilterDatabase" localSheetId="0" hidden="1">'SMB HW DVT Test'!$B$2:$K$84</definedName>
    <definedName name="_Toc399132430" localSheetId="7">'Air Throughput'!$A$1</definedName>
    <definedName name="_Toc399132430" localSheetId="6">'Con Throughput'!$A$1</definedName>
    <definedName name="_Toc399132430" localSheetId="3">'LNAin matching'!$A$1</definedName>
    <definedName name="_Toc399132430" localSheetId="4">'LNAout matching&amp;gain'!$A$1</definedName>
    <definedName name="_Toc399132430" localSheetId="1">'PAin matching'!$A$1</definedName>
    <definedName name="_Toc399132430" localSheetId="2">'PAout matching&amp;gain'!$A$1</definedName>
    <definedName name="_Toc399132430" localSheetId="5">'Rad. RX Sens'!$A$1</definedName>
    <definedName name="_Toc399132436" localSheetId="7">'Air Throughput'!#REF!</definedName>
    <definedName name="_Toc399132436" localSheetId="6">'Con Throughput'!#REF!</definedName>
    <definedName name="_Toc399132436" localSheetId="3">'LNAin matching'!$A$30</definedName>
    <definedName name="_Toc399132436" localSheetId="4">'LNAout matching&amp;gain'!$A$31</definedName>
    <definedName name="_Toc399132436" localSheetId="1">'PAin matching'!$A$30</definedName>
    <definedName name="_Toc399132436" localSheetId="2">'PAout matching&amp;gain'!$A$31</definedName>
    <definedName name="_Toc399132436" localSheetId="5">'Rad. RX Sens'!#REF!</definedName>
    <definedName name="_Toc399132437" localSheetId="7">'Air Throughput'!#REF!</definedName>
    <definedName name="_Toc399132437" localSheetId="6">'Con Throughput'!#REF!</definedName>
    <definedName name="_Toc399132437" localSheetId="3">'LNAin matching'!$A$31</definedName>
    <definedName name="_Toc399132437" localSheetId="4">'LNAout matching&amp;gain'!$A$32</definedName>
    <definedName name="_Toc399132437" localSheetId="1">'PAin matching'!$A$31</definedName>
    <definedName name="_Toc399132437" localSheetId="2">'PAout matching&amp;gain'!$A$32</definedName>
    <definedName name="_Toc399132437" localSheetId="5">'Rad. RX Sens'!#REF!</definedName>
    <definedName name="_Toc399132438" localSheetId="7">'Air Throughput'!#REF!</definedName>
    <definedName name="_Toc399132438" localSheetId="6">'Con Throughput'!#REF!</definedName>
    <definedName name="_Toc399132438" localSheetId="3">'LNAin matching'!$A$32</definedName>
    <definedName name="_Toc399132438" localSheetId="4">'LNAout matching&amp;gain'!$A$33</definedName>
    <definedName name="_Toc399132438" localSheetId="1">'PAin matching'!$A$32</definedName>
    <definedName name="_Toc399132438" localSheetId="2">'PAout matching&amp;gain'!$A$33</definedName>
    <definedName name="_Toc399132438" localSheetId="5">'Rad. RX Sens'!#REF!</definedName>
    <definedName name="_Toc399132439" localSheetId="7">'Air Throughput'!#REF!</definedName>
    <definedName name="_Toc399132439" localSheetId="6">'Con Throughput'!#REF!</definedName>
    <definedName name="_Toc399132439" localSheetId="3">'LNAin matching'!$A$33</definedName>
    <definedName name="_Toc399132439" localSheetId="4">'LNAout matching&amp;gain'!$A$34</definedName>
    <definedName name="_Toc399132439" localSheetId="1">'PAin matching'!$A$33</definedName>
    <definedName name="_Toc399132439" localSheetId="2">'PAout matching&amp;gain'!$A$34</definedName>
    <definedName name="_Toc399132439" localSheetId="5">'Rad. RX Sens'!#REF!</definedName>
    <definedName name="_Toc399132440" localSheetId="7">'Air Throughput'!#REF!</definedName>
    <definedName name="_Toc399132440" localSheetId="6">'Con Throughput'!#REF!</definedName>
    <definedName name="_Toc399132440" localSheetId="3">'LNAin matching'!$A$34</definedName>
    <definedName name="_Toc399132440" localSheetId="4">'LNAout matching&amp;gain'!$A$35</definedName>
    <definedName name="_Toc399132440" localSheetId="1">'PAin matching'!$A$34</definedName>
    <definedName name="_Toc399132440" localSheetId="2">'PAout matching&amp;gain'!$A$35</definedName>
    <definedName name="_Toc399132440" localSheetId="5">'Rad. RX Sens'!#REF!</definedName>
    <definedName name="_Toc399132441" localSheetId="7">'Air Throughput'!#REF!</definedName>
    <definedName name="_Toc399132441" localSheetId="6">'Con Throughput'!#REF!</definedName>
    <definedName name="_Toc399132441" localSheetId="3">'LNAin matching'!$A$36</definedName>
    <definedName name="_Toc399132441" localSheetId="4">'LNAout matching&amp;gain'!$A$37</definedName>
    <definedName name="_Toc399132441" localSheetId="1">'PAin matching'!$A$36</definedName>
    <definedName name="_Toc399132441" localSheetId="2">'PAout matching&amp;gain'!$A$37</definedName>
    <definedName name="_Toc399132441" localSheetId="5">'Rad. RX Sens'!#REF!</definedName>
    <definedName name="_Toc399132442" localSheetId="7">'Air Throughput'!$A$41</definedName>
    <definedName name="_Toc399132442" localSheetId="6">'Con Throughput'!$A$42</definedName>
    <definedName name="_Toc399132442" localSheetId="3">'LNAin matching'!$A$39</definedName>
    <definedName name="_Toc399132442" localSheetId="4">'LNAout matching&amp;gain'!$A$41</definedName>
    <definedName name="_Toc399132442" localSheetId="1">'PAin matching'!$A$39</definedName>
    <definedName name="_Toc399132442" localSheetId="2">'PAout matching&amp;gain'!$A$41</definedName>
    <definedName name="_Toc399132442" localSheetId="5">'Rad. RX Sens'!$A$44</definedName>
    <definedName name="_Toc399132443" localSheetId="7">'Air Throughput'!#REF!</definedName>
    <definedName name="_Toc399132443" localSheetId="6">'Con Throughput'!#REF!</definedName>
    <definedName name="_Toc399132443" localSheetId="3">'LNAin matching'!$A$40</definedName>
    <definedName name="_Toc399132443" localSheetId="4">'LNAout matching&amp;gain'!$A$42</definedName>
    <definedName name="_Toc399132443" localSheetId="1">'PAin matching'!$A$40</definedName>
    <definedName name="_Toc399132443" localSheetId="2">'PAout matching&amp;gain'!$A$42</definedName>
    <definedName name="_Toc399132443" localSheetId="5">'Rad. RX Sens'!#REF!</definedName>
    <definedName name="_Toc399132444" localSheetId="7">'Air Throughput'!#REF!</definedName>
    <definedName name="_Toc399132444" localSheetId="6">'Con Throughput'!#REF!</definedName>
    <definedName name="_Toc399132444" localSheetId="3">'LNAin matching'!$A$42</definedName>
    <definedName name="_Toc399132444" localSheetId="4">'LNAout matching&amp;gain'!$A$44</definedName>
    <definedName name="_Toc399132444" localSheetId="1">'PAin matching'!$A$42</definedName>
    <definedName name="_Toc399132444" localSheetId="2">'PAout matching&amp;gain'!$A$44</definedName>
    <definedName name="_Toc399132444" localSheetId="5">'Rad. RX Sens'!#REF!</definedName>
    <definedName name="_Toc399132445" localSheetId="7">'Air Throughput'!#REF!</definedName>
    <definedName name="_Toc399132445" localSheetId="6">'Con Throughput'!#REF!</definedName>
    <definedName name="_Toc399132445" localSheetId="3">'LNAin matching'!$A$45</definedName>
    <definedName name="_Toc399132445" localSheetId="4">'LNAout matching&amp;gain'!$A$47</definedName>
    <definedName name="_Toc399132445" localSheetId="1">'PAin matching'!$A$45</definedName>
    <definedName name="_Toc399132445" localSheetId="2">'PAout matching&amp;gain'!$A$47</definedName>
    <definedName name="_Toc399132445" localSheetId="5">'Rad. RX Sens'!#REF!</definedName>
    <definedName name="_Toc399132446" localSheetId="7">'Air Throughput'!#REF!</definedName>
    <definedName name="_Toc399132446" localSheetId="6">'Con Throughput'!#REF!</definedName>
    <definedName name="_Toc399132446" localSheetId="3">'LNAin matching'!$A$48</definedName>
    <definedName name="_Toc399132446" localSheetId="4">'LNAout matching&amp;gain'!$A$50</definedName>
    <definedName name="_Toc399132446" localSheetId="1">'PAin matching'!$A$48</definedName>
    <definedName name="_Toc399132446" localSheetId="2">'PAout matching&amp;gain'!$A$50</definedName>
    <definedName name="_Toc399132446" localSheetId="5">'Rad. RX Sens'!#REF!</definedName>
    <definedName name="_Toc399132447" localSheetId="7">'Air Throughput'!#REF!</definedName>
    <definedName name="_Toc399132447" localSheetId="6">'Con Throughput'!#REF!</definedName>
    <definedName name="_Toc399132447" localSheetId="3">'LNAin matching'!$A$51</definedName>
    <definedName name="_Toc399132447" localSheetId="4">'LNAout matching&amp;gain'!$A$53</definedName>
    <definedName name="_Toc399132447" localSheetId="1">'PAin matching'!$A$51</definedName>
    <definedName name="_Toc399132447" localSheetId="2">'PAout matching&amp;gain'!$A$53</definedName>
    <definedName name="_Toc399132447" localSheetId="5">'Rad. RX Sens'!#REF!</definedName>
    <definedName name="_Toc399132448" localSheetId="7">'Air Throughput'!#REF!</definedName>
    <definedName name="_Toc399132448" localSheetId="6">'Con Throughput'!#REF!</definedName>
    <definedName name="_Toc399132448" localSheetId="3">'LNAin matching'!$A$54</definedName>
    <definedName name="_Toc399132448" localSheetId="4">'LNAout matching&amp;gain'!$A$56</definedName>
    <definedName name="_Toc399132448" localSheetId="1">'PAin matching'!$A$54</definedName>
    <definedName name="_Toc399132448" localSheetId="2">'PAout matching&amp;gain'!$A$56</definedName>
    <definedName name="_Toc399132448" localSheetId="5">'Rad. RX Sens'!#REF!</definedName>
    <definedName name="_Toc399132549" localSheetId="7">'Air Throughput'!#REF!</definedName>
    <definedName name="_Toc399132549" localSheetId="6">'Con Throughput'!#REF!</definedName>
    <definedName name="_Toc399132549" localSheetId="5">'Rad. RX Sens'!#REF!</definedName>
    <definedName name="_Toc399132550" localSheetId="7">'Air Throughput'!#REF!</definedName>
    <definedName name="_Toc399132550" localSheetId="6">'Con Throughput'!#REF!</definedName>
    <definedName name="_Toc399132550" localSheetId="5">'Rad. RX Sens'!#REF!</definedName>
    <definedName name="_Toc399132551" localSheetId="7">'Air Throughput'!#REF!</definedName>
    <definedName name="_Toc399132551" localSheetId="6">'Con Throughput'!#REF!</definedName>
    <definedName name="_Toc399132551" localSheetId="5">'Rad. RX Sens'!#REF!</definedName>
    <definedName name="_Toc399132552" localSheetId="7">'Air Throughput'!#REF!</definedName>
    <definedName name="_Toc399132552" localSheetId="6">'Con Throughput'!#REF!</definedName>
    <definedName name="_Toc399132552" localSheetId="5">'Rad. RX Sens'!#REF!</definedName>
    <definedName name="_Toc399132566" localSheetId="7">'Air Throughput'!$A$32</definedName>
    <definedName name="_Toc399132566" localSheetId="6">'Con Throughput'!$A$32</definedName>
    <definedName name="_Toc399132566" localSheetId="5">'Rad. RX Sens'!$A$32</definedName>
    <definedName name="_Toc399132567" localSheetId="7">'Air Throughput'!$A$33</definedName>
    <definedName name="_Toc399132567" localSheetId="6">'Con Throughput'!$A$33</definedName>
    <definedName name="_Toc399132567" localSheetId="5">'Rad. RX Sens'!$A$33</definedName>
    <definedName name="_Toc399132568" localSheetId="7">'Air Throughput'!$A$34</definedName>
    <definedName name="_Toc399132568" localSheetId="6">'Con Throughput'!$A$34</definedName>
    <definedName name="_Toc399132568" localSheetId="5">'Rad. RX Sens'!$A$34</definedName>
    <definedName name="_Toc399132569" localSheetId="7">'Air Throughput'!$A$35</definedName>
    <definedName name="_Toc399132569" localSheetId="6">'Con Throughput'!$A$35</definedName>
    <definedName name="_Toc399132569" localSheetId="5">'Rad. RX Sens'!$A$35</definedName>
    <definedName name="_Toc399132578" localSheetId="7">'Air Throughput'!$A$32</definedName>
    <definedName name="_Toc399132578" localSheetId="6">'Con Throughput'!$A$32</definedName>
    <definedName name="_Toc399132578" localSheetId="5">'Rad. RX Sens'!$A$32</definedName>
    <definedName name="_Toc399132579" localSheetId="7">'Air Throughput'!$A$33</definedName>
    <definedName name="_Toc399132579" localSheetId="6">'Con Throughput'!$A$33</definedName>
    <definedName name="_Toc399132579" localSheetId="5">'Rad. RX Sens'!$A$33</definedName>
    <definedName name="_Toc399132580" localSheetId="7">'Air Throughput'!$A$34</definedName>
    <definedName name="_Toc399132580" localSheetId="6">'Con Throughput'!$A$34</definedName>
    <definedName name="_Toc399132580" localSheetId="5">'Rad. RX Sens'!$A$34</definedName>
    <definedName name="_Toc399132581" localSheetId="7">'Air Throughput'!$A$35</definedName>
    <definedName name="_Toc399132581" localSheetId="6">'Con Throughput'!$A$35</definedName>
    <definedName name="_Toc399132581" localSheetId="5">'Rad. RX Sens'!$A$35</definedName>
    <definedName name="_Toc399132582" localSheetId="7">'Air Throughput'!#REF!</definedName>
    <definedName name="_Toc399132582" localSheetId="6">'Con Throughput'!#REF!</definedName>
    <definedName name="_Toc399132582" localSheetId="5">'Rad. RX Sens'!#REF!</definedName>
    <definedName name="_Toc399132583" localSheetId="7">'Air Throughput'!#REF!</definedName>
    <definedName name="_Toc399132583" localSheetId="6">'Con Throughput'!#REF!</definedName>
    <definedName name="_Toc399132583" localSheetId="5">'Rad. RX Sens'!#REF!</definedName>
    <definedName name="_Toc399132584" localSheetId="7">'Air Throughput'!#REF!</definedName>
    <definedName name="_Toc399132584" localSheetId="6">'Con Throughput'!#REF!</definedName>
    <definedName name="_Toc399132584" localSheetId="5">'Rad. RX Sens'!#REF!</definedName>
    <definedName name="_Toc399132585" localSheetId="7">'Air Throughput'!#REF!</definedName>
    <definedName name="_Toc399132585" localSheetId="6">'Con Throughput'!#REF!</definedName>
    <definedName name="_Toc399132585" localSheetId="5">'Rad. RX Sens'!#REF!</definedName>
    <definedName name="_Toc399132637" localSheetId="7">'Air Throughput'!$A$32</definedName>
    <definedName name="_Toc399132637" localSheetId="6">'Con Throughput'!$A$32</definedName>
    <definedName name="_Toc399132638" localSheetId="7">'Air Throughput'!$A$33</definedName>
    <definedName name="_Toc399132638" localSheetId="6">'Con Throughput'!$A$33</definedName>
    <definedName name="_Toc399132639" localSheetId="7">'Air Throughput'!$A$34</definedName>
    <definedName name="_Toc399132639" localSheetId="6">'Con Throughput'!$A$34</definedName>
    <definedName name="_Toc399132640" localSheetId="7">'Air Throughput'!$A$35</definedName>
    <definedName name="_Toc399132640" localSheetId="6">'Con Throughput'!$A$35</definedName>
    <definedName name="_Toc399132641" localSheetId="7">'Air Throughput'!$A$36</definedName>
    <definedName name="_Toc399132641" localSheetId="6">'Con Throughput'!$A$36</definedName>
    <definedName name="_Toc399132642" localSheetId="7">'Air Throughput'!#REF!</definedName>
    <definedName name="_Toc399132642" localSheetId="6">'Con Throughput'!$A$37</definedName>
    <definedName name="_Toc399132651" localSheetId="7">'Air Throughput'!$A$32</definedName>
    <definedName name="_Toc399132652" localSheetId="7">'Air Throughput'!$A$33</definedName>
    <definedName name="_Toc399132653" localSheetId="7">'Air Throughput'!$A$34</definedName>
    <definedName name="_Toc399132654" localSheetId="7">'Air Throughput'!$A$35</definedName>
    <definedName name="_Toc399132655" localSheetId="7">'Air Throughput'!$A$36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8" l="1"/>
  <c r="D21" i="28"/>
  <c r="H21" i="28" s="1"/>
  <c r="Q13" i="28" l="1"/>
  <c r="I13" i="28"/>
  <c r="A13" i="28" l="1"/>
  <c r="W21" i="28" l="1"/>
  <c r="T21" i="28"/>
  <c r="W20" i="28"/>
  <c r="T20" i="28"/>
  <c r="W19" i="28"/>
  <c r="T19" i="28"/>
  <c r="W18" i="28"/>
  <c r="T18" i="28"/>
  <c r="W17" i="28"/>
  <c r="T17" i="28"/>
  <c r="W16" i="28"/>
  <c r="T16" i="28"/>
  <c r="W15" i="28"/>
  <c r="T15" i="28"/>
  <c r="W14" i="28"/>
  <c r="T14" i="28"/>
  <c r="W13" i="28"/>
  <c r="T13" i="28"/>
  <c r="W12" i="28"/>
  <c r="T12" i="28"/>
  <c r="O21" i="28"/>
  <c r="L21" i="28"/>
  <c r="O20" i="28"/>
  <c r="L20" i="28"/>
  <c r="O19" i="28"/>
  <c r="L19" i="28"/>
  <c r="O18" i="28"/>
  <c r="L18" i="28"/>
  <c r="O17" i="28"/>
  <c r="L17" i="28"/>
  <c r="O16" i="28"/>
  <c r="L16" i="28"/>
  <c r="O15" i="28"/>
  <c r="L15" i="28"/>
  <c r="O14" i="28"/>
  <c r="L14" i="28"/>
  <c r="O13" i="28"/>
  <c r="L13" i="28"/>
  <c r="O12" i="28"/>
  <c r="L12" i="28"/>
  <c r="X20" i="28" l="1"/>
  <c r="X14" i="28"/>
  <c r="P19" i="28"/>
  <c r="P14" i="28"/>
  <c r="P16" i="28"/>
  <c r="X21" i="28"/>
  <c r="X15" i="28"/>
  <c r="X18" i="28"/>
  <c r="X19" i="28"/>
  <c r="X17" i="28"/>
  <c r="X16" i="28"/>
  <c r="X13" i="28"/>
  <c r="X12" i="28"/>
  <c r="P21" i="28"/>
  <c r="P20" i="28"/>
  <c r="P18" i="28"/>
  <c r="P17" i="28"/>
  <c r="P15" i="28"/>
  <c r="P13" i="28"/>
  <c r="P12" i="28"/>
  <c r="AP6" i="28"/>
  <c r="AO6" i="28"/>
  <c r="AN6" i="28"/>
  <c r="AP5" i="28"/>
  <c r="AO5" i="28"/>
  <c r="AN5" i="28"/>
  <c r="G50" i="29" l="1"/>
  <c r="D50" i="29"/>
  <c r="G49" i="29"/>
  <c r="D49" i="29"/>
  <c r="G48" i="29"/>
  <c r="D48" i="29"/>
  <c r="G47" i="29"/>
  <c r="D47" i="29"/>
  <c r="G46" i="29"/>
  <c r="D46" i="29"/>
  <c r="G45" i="29"/>
  <c r="D45" i="29"/>
  <c r="G44" i="29"/>
  <c r="D44" i="29"/>
  <c r="H44" i="29" s="1"/>
  <c r="G43" i="29"/>
  <c r="D43" i="29"/>
  <c r="G42" i="29"/>
  <c r="D42" i="29"/>
  <c r="G41" i="29"/>
  <c r="D41" i="29"/>
  <c r="G40" i="29"/>
  <c r="D40" i="29"/>
  <c r="G39" i="29"/>
  <c r="D39" i="29"/>
  <c r="G38" i="29"/>
  <c r="H38" i="29" s="1"/>
  <c r="D38" i="29"/>
  <c r="G37" i="29"/>
  <c r="D37" i="29"/>
  <c r="G36" i="29"/>
  <c r="D36" i="29"/>
  <c r="G35" i="29"/>
  <c r="D35" i="29"/>
  <c r="G34" i="29"/>
  <c r="D34" i="29"/>
  <c r="G33" i="29"/>
  <c r="D33" i="29"/>
  <c r="G32" i="29"/>
  <c r="D32" i="29"/>
  <c r="G31" i="29"/>
  <c r="D31" i="29"/>
  <c r="D29" i="29"/>
  <c r="G29" i="29"/>
  <c r="G30" i="29"/>
  <c r="D30" i="29"/>
  <c r="G28" i="29"/>
  <c r="D28" i="29"/>
  <c r="G27" i="29"/>
  <c r="D27" i="29"/>
  <c r="G26" i="29"/>
  <c r="D26" i="29"/>
  <c r="G25" i="29"/>
  <c r="D25" i="29"/>
  <c r="G24" i="29"/>
  <c r="D24" i="29"/>
  <c r="G23" i="29"/>
  <c r="D23" i="29"/>
  <c r="G22" i="29"/>
  <c r="D22" i="29"/>
  <c r="G21" i="29"/>
  <c r="D21" i="29"/>
  <c r="G20" i="29"/>
  <c r="D20" i="29"/>
  <c r="G19" i="29"/>
  <c r="D19" i="29"/>
  <c r="G18" i="29"/>
  <c r="D18" i="29"/>
  <c r="G17" i="29"/>
  <c r="D17" i="29"/>
  <c r="G16" i="29"/>
  <c r="D16" i="29"/>
  <c r="G15" i="29"/>
  <c r="D15" i="29"/>
  <c r="G14" i="29"/>
  <c r="D14" i="29"/>
  <c r="G13" i="29"/>
  <c r="D13" i="29"/>
  <c r="G12" i="29"/>
  <c r="D12" i="29"/>
  <c r="G11" i="29"/>
  <c r="D11" i="29"/>
  <c r="G10" i="29"/>
  <c r="D10" i="29"/>
  <c r="H45" i="29" l="1"/>
  <c r="H49" i="29"/>
  <c r="H46" i="29"/>
  <c r="H47" i="29"/>
  <c r="H42" i="29"/>
  <c r="H41" i="29"/>
  <c r="H34" i="29"/>
  <c r="H35" i="29"/>
  <c r="H31" i="29"/>
  <c r="H50" i="29"/>
  <c r="H33" i="29"/>
  <c r="H37" i="29"/>
  <c r="H29" i="29"/>
  <c r="H36" i="29"/>
  <c r="H39" i="29"/>
  <c r="H43" i="29"/>
  <c r="H40" i="29"/>
  <c r="H32" i="29"/>
  <c r="H48" i="29"/>
  <c r="H15" i="29"/>
  <c r="H17" i="29"/>
  <c r="H23" i="29"/>
  <c r="H25" i="29"/>
  <c r="H19" i="29"/>
  <c r="H21" i="29"/>
  <c r="H11" i="29"/>
  <c r="H13" i="29"/>
  <c r="H27" i="29"/>
  <c r="H30" i="29"/>
  <c r="H10" i="29"/>
  <c r="H14" i="29"/>
  <c r="H18" i="29"/>
  <c r="H22" i="29"/>
  <c r="H26" i="29"/>
  <c r="H12" i="29"/>
  <c r="H16" i="29"/>
  <c r="H20" i="29"/>
  <c r="H24" i="29"/>
  <c r="H28" i="29"/>
  <c r="G20" i="28" l="1"/>
  <c r="D20" i="28"/>
  <c r="G19" i="28"/>
  <c r="D19" i="28"/>
  <c r="G18" i="28"/>
  <c r="D18" i="28"/>
  <c r="G17" i="28"/>
  <c r="D17" i="28"/>
  <c r="G16" i="28"/>
  <c r="D16" i="28"/>
  <c r="G15" i="28"/>
  <c r="D15" i="28"/>
  <c r="G14" i="28"/>
  <c r="D14" i="28"/>
  <c r="G13" i="28"/>
  <c r="D13" i="28"/>
  <c r="G12" i="28"/>
  <c r="D12" i="28"/>
  <c r="H14" i="28" l="1"/>
  <c r="H18" i="28"/>
  <c r="H20" i="28"/>
  <c r="H17" i="28"/>
  <c r="H13" i="28"/>
  <c r="H12" i="28"/>
  <c r="H15" i="28"/>
  <c r="H19" i="28"/>
  <c r="H16" i="28"/>
  <c r="G76" i="18"/>
  <c r="G75" i="18"/>
  <c r="G74" i="18"/>
  <c r="G73" i="18"/>
  <c r="G72" i="18"/>
  <c r="G71"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7" i="17"/>
  <c r="G48" i="17"/>
  <c r="G49" i="17"/>
  <c r="G46" i="17"/>
  <c r="K165" i="15"/>
  <c r="I165" i="15"/>
  <c r="G165" i="15"/>
  <c r="D165" i="15"/>
  <c r="K164" i="15"/>
  <c r="I164" i="15"/>
  <c r="G164" i="15"/>
  <c r="D164" i="15"/>
  <c r="K163" i="15"/>
  <c r="I163" i="15"/>
  <c r="G163" i="15"/>
  <c r="D163" i="15"/>
  <c r="K162" i="15"/>
  <c r="I162" i="15"/>
  <c r="G162" i="15"/>
  <c r="D162" i="15"/>
  <c r="K161" i="15"/>
  <c r="I161" i="15"/>
  <c r="G161" i="15"/>
  <c r="D161" i="15"/>
  <c r="K160" i="15"/>
  <c r="I160" i="15"/>
  <c r="G160" i="15"/>
  <c r="D160" i="15"/>
  <c r="K159" i="15"/>
  <c r="I159" i="15"/>
  <c r="G159" i="15"/>
  <c r="D159" i="15"/>
  <c r="K158" i="15"/>
  <c r="I158" i="15"/>
  <c r="G158" i="15"/>
  <c r="D158" i="15"/>
  <c r="K157" i="15"/>
  <c r="I157" i="15"/>
  <c r="G157" i="15"/>
  <c r="D157" i="15"/>
  <c r="K156" i="15"/>
  <c r="I156" i="15"/>
  <c r="G156" i="15"/>
  <c r="D156" i="15"/>
  <c r="K155" i="15"/>
  <c r="I155" i="15"/>
  <c r="G155" i="15"/>
  <c r="D155" i="15"/>
  <c r="K154" i="15"/>
  <c r="I154" i="15"/>
  <c r="G154" i="15"/>
  <c r="D154" i="15"/>
  <c r="K153" i="15"/>
  <c r="I153" i="15"/>
  <c r="G153" i="15"/>
  <c r="D153" i="15"/>
  <c r="K152" i="15"/>
  <c r="I152" i="15"/>
  <c r="G152" i="15"/>
  <c r="D152" i="15"/>
  <c r="K151" i="15"/>
  <c r="I151" i="15"/>
  <c r="G151" i="15"/>
  <c r="D151" i="15"/>
  <c r="K150" i="15"/>
  <c r="I150" i="15"/>
  <c r="G150" i="15"/>
  <c r="D150" i="15"/>
  <c r="K149" i="15"/>
  <c r="I149" i="15"/>
  <c r="G149" i="15"/>
  <c r="D149" i="15"/>
  <c r="K148" i="15"/>
  <c r="I148" i="15"/>
  <c r="G148" i="15"/>
  <c r="D148" i="15"/>
  <c r="K147" i="15"/>
  <c r="I147" i="15"/>
  <c r="G147" i="15"/>
  <c r="D147" i="15"/>
  <c r="K146" i="15"/>
  <c r="I146" i="15"/>
  <c r="G146" i="15"/>
  <c r="D146" i="15"/>
  <c r="K145" i="15"/>
  <c r="I145" i="15"/>
  <c r="G145" i="15"/>
  <c r="D145" i="15"/>
  <c r="K144" i="15"/>
  <c r="I144" i="15"/>
  <c r="G144" i="15"/>
  <c r="D144" i="15"/>
  <c r="K143" i="15"/>
  <c r="I143" i="15"/>
  <c r="G143" i="15"/>
  <c r="D143" i="15"/>
  <c r="K142" i="15"/>
  <c r="I142" i="15"/>
  <c r="G142" i="15"/>
  <c r="D142" i="15"/>
  <c r="K141" i="15"/>
  <c r="I141" i="15"/>
  <c r="G141" i="15"/>
  <c r="D141" i="15"/>
  <c r="K140" i="15"/>
  <c r="I140" i="15"/>
  <c r="G140" i="15"/>
  <c r="D140" i="15"/>
  <c r="K139" i="15"/>
  <c r="I139" i="15"/>
  <c r="G139" i="15"/>
  <c r="D139" i="15"/>
  <c r="K138" i="15"/>
  <c r="I138" i="15"/>
  <c r="G138" i="15"/>
  <c r="D138" i="15"/>
  <c r="K137" i="15"/>
  <c r="I137" i="15"/>
  <c r="G137" i="15"/>
  <c r="D137" i="15"/>
  <c r="K136" i="15"/>
  <c r="I136" i="15"/>
  <c r="G136" i="15"/>
  <c r="D136" i="15"/>
  <c r="K135" i="15"/>
  <c r="I135" i="15"/>
  <c r="G135" i="15"/>
  <c r="D135" i="15"/>
  <c r="K134" i="15"/>
  <c r="I134" i="15"/>
  <c r="G134" i="15"/>
  <c r="D134" i="15"/>
  <c r="K133" i="15"/>
  <c r="I133" i="15"/>
  <c r="G133" i="15"/>
  <c r="D133" i="15"/>
  <c r="K132" i="15"/>
  <c r="I132" i="15"/>
  <c r="G132" i="15"/>
  <c r="D132" i="15"/>
  <c r="K131" i="15"/>
  <c r="I131" i="15"/>
  <c r="G131" i="15"/>
  <c r="D131" i="15"/>
  <c r="K130" i="15"/>
  <c r="I130" i="15"/>
  <c r="G130" i="15"/>
  <c r="D130" i="15"/>
  <c r="K129" i="15"/>
  <c r="I129" i="15"/>
  <c r="G129" i="15"/>
  <c r="D129" i="15"/>
  <c r="K128" i="15"/>
  <c r="I128" i="15"/>
  <c r="G128" i="15"/>
  <c r="D128" i="15"/>
  <c r="K127" i="15"/>
  <c r="I127" i="15"/>
  <c r="G127" i="15"/>
  <c r="D127" i="15"/>
  <c r="K126" i="15"/>
  <c r="I126" i="15"/>
  <c r="G126" i="15"/>
  <c r="D126" i="15"/>
  <c r="K125" i="15"/>
  <c r="I125" i="15"/>
  <c r="G125" i="15"/>
  <c r="D125" i="15"/>
  <c r="K124" i="15"/>
  <c r="I124" i="15"/>
  <c r="G124" i="15"/>
  <c r="D124" i="15"/>
  <c r="K123" i="15"/>
  <c r="I123" i="15"/>
  <c r="G123" i="15"/>
  <c r="D123" i="15"/>
  <c r="K122" i="15"/>
  <c r="I122" i="15"/>
  <c r="G122" i="15"/>
  <c r="D122" i="15"/>
  <c r="K121" i="15"/>
  <c r="I121" i="15"/>
  <c r="G121" i="15"/>
  <c r="D121" i="15"/>
  <c r="K120" i="15"/>
  <c r="I120" i="15"/>
  <c r="G120" i="15"/>
  <c r="D120" i="15"/>
  <c r="K119" i="15"/>
  <c r="I119" i="15"/>
  <c r="G119" i="15"/>
  <c r="D119" i="15"/>
  <c r="K118" i="15"/>
  <c r="I118" i="15"/>
  <c r="G118" i="15"/>
  <c r="D118" i="15"/>
  <c r="K117" i="15"/>
  <c r="I117" i="15"/>
  <c r="G117" i="15"/>
  <c r="D117" i="15"/>
  <c r="K116" i="15"/>
  <c r="I116" i="15"/>
  <c r="G116" i="15"/>
  <c r="D116" i="15"/>
  <c r="K115" i="15"/>
  <c r="I115" i="15"/>
  <c r="G115" i="15"/>
  <c r="D115" i="15"/>
  <c r="K114" i="15"/>
  <c r="I114" i="15"/>
  <c r="G114" i="15"/>
  <c r="D114" i="15"/>
  <c r="K113" i="15"/>
  <c r="I113" i="15"/>
  <c r="G113" i="15"/>
  <c r="D113" i="15"/>
  <c r="K112" i="15"/>
  <c r="I112" i="15"/>
  <c r="G112" i="15"/>
  <c r="D112" i="15"/>
  <c r="K111" i="15"/>
  <c r="I111" i="15"/>
  <c r="G111" i="15"/>
  <c r="D111" i="15"/>
  <c r="K110" i="15"/>
  <c r="I110" i="15"/>
  <c r="G110" i="15"/>
  <c r="D110" i="15"/>
  <c r="K109" i="15"/>
  <c r="I109" i="15"/>
  <c r="G109" i="15"/>
  <c r="D109" i="15"/>
  <c r="K108" i="15"/>
  <c r="I108" i="15"/>
  <c r="G108" i="15"/>
  <c r="D108" i="15"/>
  <c r="K107" i="15"/>
  <c r="I107" i="15"/>
  <c r="G107" i="15"/>
  <c r="D107" i="15"/>
  <c r="K106" i="15"/>
  <c r="I106" i="15"/>
  <c r="G106" i="15"/>
  <c r="D106" i="15"/>
  <c r="K105" i="15"/>
  <c r="I105" i="15"/>
  <c r="G105" i="15"/>
  <c r="D105" i="15"/>
  <c r="K104" i="15"/>
  <c r="I104" i="15"/>
  <c r="G104" i="15"/>
  <c r="D104" i="15"/>
  <c r="K103" i="15"/>
  <c r="I103" i="15"/>
  <c r="G103" i="15"/>
  <c r="D103" i="15"/>
  <c r="K102" i="15"/>
  <c r="I102" i="15"/>
  <c r="G102" i="15"/>
  <c r="D102" i="15"/>
  <c r="K101" i="15"/>
  <c r="I101" i="15"/>
  <c r="G101" i="15"/>
  <c r="D101" i="15"/>
  <c r="K100" i="15"/>
  <c r="I100" i="15"/>
  <c r="G100" i="15"/>
  <c r="D100" i="15"/>
  <c r="K99" i="15"/>
  <c r="I99" i="15"/>
  <c r="G99" i="15"/>
  <c r="D99" i="15"/>
  <c r="K98" i="15"/>
  <c r="I98" i="15"/>
  <c r="G98" i="15"/>
  <c r="D98" i="15"/>
  <c r="K97" i="15"/>
  <c r="I97" i="15"/>
  <c r="G97" i="15"/>
  <c r="D97" i="15"/>
  <c r="K96" i="15"/>
  <c r="I96" i="15"/>
  <c r="G96" i="15"/>
  <c r="D96" i="15"/>
  <c r="K95" i="15"/>
  <c r="I95" i="15"/>
  <c r="G95" i="15"/>
  <c r="D95" i="15"/>
  <c r="K94" i="15"/>
  <c r="I94" i="15"/>
  <c r="G94" i="15"/>
  <c r="D94" i="15"/>
  <c r="K93" i="15"/>
  <c r="I93" i="15"/>
  <c r="G93" i="15"/>
  <c r="D93" i="15"/>
  <c r="K92" i="15"/>
  <c r="I92" i="15"/>
  <c r="G92" i="15"/>
  <c r="D92" i="15"/>
  <c r="K91" i="15"/>
  <c r="I91" i="15"/>
  <c r="G91" i="15"/>
  <c r="D91" i="15"/>
  <c r="K90" i="15"/>
  <c r="I90" i="15"/>
  <c r="G90" i="15"/>
  <c r="D90" i="15"/>
  <c r="K89" i="15"/>
  <c r="I89" i="15"/>
  <c r="G89" i="15"/>
  <c r="D89" i="15"/>
  <c r="K88" i="15"/>
  <c r="I88" i="15"/>
  <c r="G88" i="15"/>
  <c r="D88" i="15"/>
  <c r="K87" i="15"/>
  <c r="I87" i="15"/>
  <c r="G87" i="15"/>
  <c r="D87" i="15"/>
  <c r="K86" i="15"/>
  <c r="I86" i="15"/>
  <c r="G86" i="15"/>
  <c r="D86" i="15"/>
  <c r="K85" i="15"/>
  <c r="I85" i="15"/>
  <c r="G85" i="15"/>
  <c r="D85" i="15"/>
  <c r="K84" i="15"/>
  <c r="I84" i="15"/>
  <c r="G84" i="15"/>
  <c r="D84" i="15"/>
  <c r="K83" i="15"/>
  <c r="I83" i="15"/>
  <c r="G83" i="15"/>
  <c r="D83" i="15"/>
  <c r="K82" i="15"/>
  <c r="I82" i="15"/>
  <c r="G82" i="15"/>
  <c r="D82" i="15"/>
  <c r="K81" i="15"/>
  <c r="I81" i="15"/>
  <c r="G81" i="15"/>
  <c r="D81" i="15"/>
  <c r="K80" i="15"/>
  <c r="I80" i="15"/>
  <c r="G80" i="15"/>
  <c r="D80" i="15"/>
  <c r="K79" i="15"/>
  <c r="I79" i="15"/>
  <c r="G79" i="15"/>
  <c r="D79" i="15"/>
  <c r="K78" i="15"/>
  <c r="I78" i="15"/>
  <c r="G78" i="15"/>
  <c r="D78" i="15"/>
  <c r="K77" i="15"/>
  <c r="I77" i="15"/>
  <c r="G77" i="15"/>
  <c r="D77" i="15"/>
  <c r="K76" i="15"/>
  <c r="I76" i="15"/>
  <c r="G76" i="15"/>
  <c r="D76" i="15"/>
  <c r="K71" i="15"/>
  <c r="I71" i="15"/>
  <c r="G71" i="15"/>
  <c r="D71" i="15"/>
  <c r="K70" i="15"/>
  <c r="I70" i="15"/>
  <c r="G70" i="15"/>
  <c r="D70" i="15"/>
  <c r="K69" i="15"/>
  <c r="I69" i="15"/>
  <c r="G69" i="15"/>
  <c r="D69" i="15"/>
  <c r="K68" i="15"/>
  <c r="I68" i="15"/>
  <c r="G68" i="15"/>
  <c r="D68" i="15"/>
  <c r="K67" i="15"/>
  <c r="I67" i="15"/>
  <c r="G67" i="15"/>
  <c r="D67" i="15"/>
  <c r="K66" i="15"/>
  <c r="I66" i="15"/>
  <c r="G66" i="15"/>
  <c r="D66" i="15"/>
  <c r="K65" i="15"/>
  <c r="I65" i="15"/>
  <c r="G65" i="15"/>
  <c r="D65" i="15"/>
  <c r="K64" i="15"/>
  <c r="I64" i="15"/>
  <c r="G64" i="15"/>
  <c r="D64" i="15"/>
  <c r="K63" i="15"/>
  <c r="I63" i="15"/>
  <c r="G63" i="15"/>
  <c r="D63" i="15"/>
  <c r="K62" i="15"/>
  <c r="I62" i="15"/>
  <c r="G62" i="15"/>
  <c r="D62" i="15"/>
  <c r="K61" i="15"/>
  <c r="I61" i="15"/>
  <c r="G61" i="15"/>
  <c r="D61" i="15"/>
  <c r="K60" i="15"/>
  <c r="I60" i="15"/>
  <c r="G60" i="15"/>
  <c r="D60" i="15"/>
  <c r="K59" i="15"/>
  <c r="I59" i="15"/>
  <c r="G59" i="15"/>
  <c r="D59" i="15"/>
  <c r="K58" i="15"/>
  <c r="I58" i="15"/>
  <c r="G58" i="15"/>
  <c r="D58" i="15"/>
  <c r="K57" i="15"/>
  <c r="I57" i="15"/>
  <c r="G57" i="15"/>
  <c r="D57" i="15"/>
  <c r="K56" i="15"/>
  <c r="I56" i="15"/>
  <c r="G56" i="15"/>
  <c r="D56" i="15"/>
  <c r="K55" i="15"/>
  <c r="I55" i="15"/>
  <c r="G55" i="15"/>
  <c r="D55" i="15"/>
  <c r="K54" i="15"/>
  <c r="I54" i="15"/>
  <c r="G54" i="15"/>
  <c r="D54" i="15"/>
  <c r="K53" i="15"/>
  <c r="I53" i="15"/>
  <c r="G53" i="15"/>
  <c r="D53" i="15"/>
  <c r="K52" i="15"/>
  <c r="I52" i="15"/>
  <c r="G52" i="15"/>
  <c r="D52" i="15"/>
  <c r="K51" i="15"/>
  <c r="I51" i="15"/>
  <c r="G51" i="15"/>
  <c r="D51" i="15"/>
  <c r="K50" i="15"/>
  <c r="I50" i="15"/>
  <c r="G50" i="15"/>
  <c r="D50" i="15"/>
  <c r="K49" i="15"/>
  <c r="I49" i="15"/>
  <c r="G49" i="15"/>
  <c r="D49" i="15"/>
  <c r="K48" i="15"/>
  <c r="I48" i="15"/>
  <c r="G48" i="15"/>
  <c r="D48" i="15"/>
  <c r="E77" i="7"/>
  <c r="E78" i="7"/>
  <c r="E79" i="7"/>
  <c r="E80" i="7"/>
  <c r="E81" i="7"/>
  <c r="E82" i="7"/>
  <c r="E83" i="7"/>
  <c r="E84" i="7"/>
  <c r="E85" i="7"/>
  <c r="E86" i="7"/>
  <c r="E87" i="7"/>
  <c r="E88" i="7"/>
  <c r="E89" i="7"/>
  <c r="E90" i="7"/>
  <c r="E91" i="7"/>
  <c r="E92" i="7"/>
  <c r="E93" i="7"/>
  <c r="E94" i="7"/>
  <c r="E95" i="7"/>
  <c r="E96" i="7"/>
  <c r="E97" i="7"/>
  <c r="E98" i="7"/>
  <c r="E99" i="7"/>
  <c r="E76" i="7"/>
  <c r="E64" i="7"/>
  <c r="E65" i="7"/>
  <c r="E66" i="7"/>
  <c r="E67" i="7"/>
  <c r="E68" i="7"/>
  <c r="E69" i="7"/>
  <c r="E70" i="7"/>
  <c r="E71" i="7"/>
  <c r="E63" i="7"/>
  <c r="F80" i="5"/>
  <c r="G80" i="5" s="1"/>
  <c r="F77" i="5"/>
  <c r="G77" i="5" s="1"/>
  <c r="F78" i="5"/>
  <c r="G78" i="5" s="1"/>
  <c r="F79" i="5"/>
  <c r="G79" i="5" s="1"/>
  <c r="F81" i="5"/>
  <c r="G81" i="5" s="1"/>
  <c r="F82" i="5"/>
  <c r="G82" i="5" s="1"/>
  <c r="F83" i="5"/>
  <c r="G83" i="5" s="1"/>
  <c r="F84" i="5"/>
  <c r="G84" i="5" s="1"/>
  <c r="F85" i="5"/>
  <c r="G85" i="5" s="1"/>
  <c r="F86" i="5"/>
  <c r="G86" i="5" s="1"/>
  <c r="F87" i="5"/>
  <c r="G87" i="5" s="1"/>
  <c r="F88" i="5"/>
  <c r="G88" i="5" s="1"/>
  <c r="F89" i="5"/>
  <c r="G89" i="5" s="1"/>
  <c r="F90" i="5"/>
  <c r="G90" i="5" s="1"/>
  <c r="F91" i="5"/>
  <c r="G91" i="5" s="1"/>
  <c r="F92" i="5"/>
  <c r="G92" i="5" s="1"/>
  <c r="F93" i="5"/>
  <c r="G93" i="5" s="1"/>
  <c r="F94" i="5"/>
  <c r="G94" i="5" s="1"/>
  <c r="F95" i="5"/>
  <c r="G95" i="5" s="1"/>
  <c r="F96" i="5"/>
  <c r="G96" i="5" s="1"/>
  <c r="F97" i="5"/>
  <c r="G97" i="5" s="1"/>
  <c r="F98" i="5"/>
  <c r="G98" i="5" s="1"/>
  <c r="F99" i="5"/>
  <c r="G99" i="5" s="1"/>
  <c r="F76" i="5"/>
  <c r="G76" i="5" s="1"/>
  <c r="F71" i="5"/>
  <c r="G71" i="5" s="1"/>
  <c r="F63" i="5"/>
  <c r="G63" i="5" s="1"/>
  <c r="F64" i="5"/>
  <c r="G64" i="5" s="1"/>
  <c r="F65" i="5"/>
  <c r="G65" i="5" s="1"/>
  <c r="F66" i="5"/>
  <c r="G66" i="5" s="1"/>
  <c r="F67" i="5"/>
  <c r="G67" i="5" s="1"/>
  <c r="F68" i="5"/>
  <c r="G68" i="5" s="1"/>
  <c r="F69" i="5"/>
  <c r="G69" i="5" s="1"/>
  <c r="F70" i="5"/>
  <c r="G70" i="5" s="1"/>
</calcChain>
</file>

<file path=xl/sharedStrings.xml><?xml version="1.0" encoding="utf-8"?>
<sst xmlns="http://schemas.openxmlformats.org/spreadsheetml/2006/main" count="883" uniqueCount="394">
  <si>
    <t>External FEM Matching Test:</t>
  </si>
  <si>
    <t>PA input matching</t>
    <phoneticPr fontId="1" type="noConversion"/>
  </si>
  <si>
    <t>(1) Purpose:</t>
    <phoneticPr fontId="1" type="noConversion"/>
  </si>
  <si>
    <t>To verify the RF design on PA input match 50ohm</t>
    <phoneticPr fontId="1" type="noConversion"/>
  </si>
  <si>
    <t>(2) Test Equipment:</t>
    <phoneticPr fontId="1" type="noConversion"/>
  </si>
  <si>
    <t>Equipment</t>
  </si>
  <si>
    <t>Qty</t>
  </si>
  <si>
    <t>EW-7679WAC PR Sample (SN: XXXXXXXXX)</t>
  </si>
  <si>
    <t>Network Analyzer: Agilent E5071C</t>
  </si>
  <si>
    <t>Boot code version 0.xx</t>
  </si>
  <si>
    <t>N/A</t>
  </si>
  <si>
    <t>Firmware version 0.x.x</t>
  </si>
  <si>
    <t>(3) Test Connection:</t>
    <phoneticPr fontId="1" type="noConversion"/>
  </si>
  <si>
    <t>(4) Test Procedure:</t>
    <phoneticPr fontId="1" type="noConversion"/>
  </si>
  <si>
    <t>PA input impedance near 50ohm for 2.4G and 5G bands</t>
  </si>
  <si>
    <t xml:space="preserve">      a. Network Analyzer calibration done first and set to Smith Chart</t>
    <phoneticPr fontId="1" type="noConversion"/>
  </si>
  <si>
    <t xml:space="preserve">      b. Set the 2.4G or 5G channels for Network Analyzer as below:</t>
    <phoneticPr fontId="1" type="noConversion"/>
  </si>
  <si>
    <t xml:space="preserve">          - 2.4G: 2412MHz, 2442MHz, 2472MHz</t>
    <phoneticPr fontId="1" type="noConversion"/>
  </si>
  <si>
    <t xml:space="preserve">          - 5G: 5180MHz, 5240MHz, 5320MHz, 5500MHz, 5600MHz, 5700MHz, 5745MHz, 5825MHz</t>
    <phoneticPr fontId="1" type="noConversion"/>
  </si>
  <si>
    <t xml:space="preserve">      c. Tuning the Pi or T matching circuit from Smith Chart to make the PA input impedance near 50ohm</t>
    <phoneticPr fontId="1" type="noConversion"/>
  </si>
  <si>
    <t>(5) Pass Criteria:</t>
    <phoneticPr fontId="1" type="noConversion"/>
  </si>
  <si>
    <t>(6) Test Record:</t>
    <phoneticPr fontId="1" type="noConversion"/>
  </si>
  <si>
    <t xml:space="preserve">      - 2.4G PA0 Smith Chart matching:</t>
    <phoneticPr fontId="1" type="noConversion"/>
  </si>
  <si>
    <t xml:space="preserve">      - 2.4G PA1 Smith Chart matching:</t>
    <phoneticPr fontId="1" type="noConversion"/>
  </si>
  <si>
    <t xml:space="preserve">      - 2.4G PA2 Smith Chart matching:</t>
    <phoneticPr fontId="1" type="noConversion"/>
  </si>
  <si>
    <t xml:space="preserve">      - 5G PA0 Smith Chart matching:</t>
    <phoneticPr fontId="1" type="noConversion"/>
  </si>
  <si>
    <t xml:space="preserve">      - 5G PA1 Smith Chart matching:</t>
    <phoneticPr fontId="1" type="noConversion"/>
  </si>
  <si>
    <t xml:space="preserve">      - 5G PA2 Smith Chart matching:</t>
    <phoneticPr fontId="1" type="noConversion"/>
  </si>
  <si>
    <t>To verify the RF design on PA output matching and gain</t>
    <phoneticPr fontId="1" type="noConversion"/>
  </si>
  <si>
    <t xml:space="preserve">     - PA output impedance near 50ohm for 2.4G and 5G bands</t>
    <phoneticPr fontId="1" type="noConversion"/>
  </si>
  <si>
    <t xml:space="preserve">     - PA gain meet specification (+-2dB)</t>
    <phoneticPr fontId="1" type="noConversion"/>
  </si>
  <si>
    <t xml:space="preserve">      - Gain test result summarize:</t>
    <phoneticPr fontId="1" type="noConversion"/>
  </si>
  <si>
    <t>2.4G PA</t>
  </si>
  <si>
    <t>Pass or Fail</t>
  </si>
  <si>
    <t>PA0</t>
  </si>
  <si>
    <t>PA1</t>
  </si>
  <si>
    <t>PA2</t>
  </si>
  <si>
    <t>PA output matching and gain</t>
    <phoneticPr fontId="1" type="noConversion"/>
  </si>
  <si>
    <t>Channel
( MHz )</t>
    <phoneticPr fontId="1" type="noConversion"/>
  </si>
  <si>
    <t>Measured Value</t>
    <phoneticPr fontId="1" type="noConversion"/>
  </si>
  <si>
    <t>Input Power
(dBm)</t>
    <phoneticPr fontId="1" type="noConversion"/>
  </si>
  <si>
    <t>Output Power
(dBm)</t>
    <phoneticPr fontId="1" type="noConversion"/>
  </si>
  <si>
    <t>Gain
(dB)</t>
    <phoneticPr fontId="1" type="noConversion"/>
  </si>
  <si>
    <t>5G PA</t>
    <phoneticPr fontId="1" type="noConversion"/>
  </si>
  <si>
    <t>LNA input matching</t>
    <phoneticPr fontId="1" type="noConversion"/>
  </si>
  <si>
    <t>To verify the RF design on LNA input match 50ohm</t>
    <phoneticPr fontId="1" type="noConversion"/>
  </si>
  <si>
    <t xml:space="preserve">      c. Tuning the Pi or T matching circuit from Smith Chart to make the LNA input impedance near 50ohm</t>
  </si>
  <si>
    <t xml:space="preserve">      c. Tuning the Pi or T matching circuit from Smith Chart to make the LNA input impedance near 50ohm</t>
    <phoneticPr fontId="1" type="noConversion"/>
  </si>
  <si>
    <t>LNA input impedance near 50ohm for 2.4G and 5G bands</t>
    <phoneticPr fontId="1" type="noConversion"/>
  </si>
  <si>
    <t xml:space="preserve">      - 2.4G LNA0 Smith Chart matching:</t>
  </si>
  <si>
    <t xml:space="preserve">      - 2.4G LNA0 Smith Chart matching:</t>
    <phoneticPr fontId="1" type="noConversion"/>
  </si>
  <si>
    <t xml:space="preserve">      - 2.4G LNA1 Smith Chart matching:</t>
  </si>
  <si>
    <t xml:space="preserve">      - 2.4G LNA1 Smith Chart matching:</t>
    <phoneticPr fontId="1" type="noConversion"/>
  </si>
  <si>
    <t xml:space="preserve">      - 2.4G LNA2 Smith Chart matching:</t>
  </si>
  <si>
    <t xml:space="preserve">      - 2.4G LNA2 Smith Chart matching:</t>
    <phoneticPr fontId="1" type="noConversion"/>
  </si>
  <si>
    <t xml:space="preserve">      - 5G LNA0 Smith Chart matching:</t>
  </si>
  <si>
    <t xml:space="preserve">      - 5G LNA0 Smith Chart matching:</t>
    <phoneticPr fontId="1" type="noConversion"/>
  </si>
  <si>
    <t xml:space="preserve">      - 5G LNA1 Smith Chart matching:</t>
  </si>
  <si>
    <t xml:space="preserve">      - 5G LNA1 Smith Chart matching:</t>
    <phoneticPr fontId="1" type="noConversion"/>
  </si>
  <si>
    <t xml:space="preserve">      - 5G LNA2 Smith Chart matching:</t>
  </si>
  <si>
    <t xml:space="preserve">      - 5G LNA2 Smith Chart matching:</t>
    <phoneticPr fontId="1" type="noConversion"/>
  </si>
  <si>
    <t>LNA output matching and gain</t>
  </si>
  <si>
    <t>To verify the RF design on LNA output matching and gain</t>
  </si>
  <si>
    <t>(5) LNAss Criteria:</t>
  </si>
  <si>
    <t xml:space="preserve">     - LNA output impedance near 50ohm for 2.4G and 5G bands</t>
  </si>
  <si>
    <t xml:space="preserve">     - LNA gain meet specification (+-2dB)</t>
  </si>
  <si>
    <t>2.4G LNA</t>
  </si>
  <si>
    <t>LNA0</t>
  </si>
  <si>
    <t>LNA1</t>
  </si>
  <si>
    <t>LNA2</t>
  </si>
  <si>
    <t>5G LNA</t>
  </si>
  <si>
    <t>Specification
(dB)</t>
    <phoneticPr fontId="1" type="noConversion"/>
  </si>
  <si>
    <t>Notebook for running test tool</t>
  </si>
  <si>
    <t>Status</t>
    <phoneticPr fontId="1" type="noConversion"/>
  </si>
  <si>
    <t>Channel</t>
    <phoneticPr fontId="1" type="noConversion"/>
  </si>
  <si>
    <t>Channel
(MHz)</t>
    <phoneticPr fontId="1" type="noConversion"/>
  </si>
  <si>
    <t>Pass or Fail</t>
    <phoneticPr fontId="1" type="noConversion"/>
  </si>
  <si>
    <t>WIFI Analyzer: Litepoint IQ nxn (IQ xel) or NI PXIe-8135</t>
    <phoneticPr fontId="1" type="noConversion"/>
  </si>
  <si>
    <t xml:space="preserve">     a.  Power on the DUT and set the DUT under the test mode (IP 192.168.99.9)</t>
    <phoneticPr fontId="1" type="noConversion"/>
  </si>
  <si>
    <t xml:space="preserve">         -  Command “boardconfig set op_mode 9”</t>
    <phoneticPr fontId="1" type="noConversion"/>
  </si>
  <si>
    <t xml:space="preserve">     b. The limits are showed in the following tables.</t>
    <phoneticPr fontId="1" type="noConversion"/>
  </si>
  <si>
    <t>Mode</t>
    <phoneticPr fontId="1" type="noConversion"/>
  </si>
  <si>
    <t>Specification</t>
    <phoneticPr fontId="1" type="noConversion"/>
  </si>
  <si>
    <t>TX0</t>
    <phoneticPr fontId="1" type="noConversion"/>
  </si>
  <si>
    <t>Power</t>
    <phoneticPr fontId="1" type="noConversion"/>
  </si>
  <si>
    <t>Pass or Fail</t>
    <phoneticPr fontId="1" type="noConversion"/>
  </si>
  <si>
    <t>TX2</t>
    <phoneticPr fontId="1" type="noConversion"/>
  </si>
  <si>
    <t>TX1</t>
    <phoneticPr fontId="1" type="noConversion"/>
  </si>
  <si>
    <t>11b</t>
    <phoneticPr fontId="1" type="noConversion"/>
  </si>
  <si>
    <t>Status</t>
    <phoneticPr fontId="1" type="noConversion"/>
  </si>
  <si>
    <t>1Mbps</t>
    <phoneticPr fontId="1" type="noConversion"/>
  </si>
  <si>
    <t>11Mbps</t>
    <phoneticPr fontId="1" type="noConversion"/>
  </si>
  <si>
    <t>11g</t>
    <phoneticPr fontId="1" type="noConversion"/>
  </si>
  <si>
    <t>6Mbps</t>
    <phoneticPr fontId="1" type="noConversion"/>
  </si>
  <si>
    <t>54Mbps</t>
    <phoneticPr fontId="1" type="noConversion"/>
  </si>
  <si>
    <t>11ng
HT20</t>
    <phoneticPr fontId="1" type="noConversion"/>
  </si>
  <si>
    <t>11ng
HT40</t>
    <phoneticPr fontId="1" type="noConversion"/>
  </si>
  <si>
    <t>MCS0</t>
    <phoneticPr fontId="1" type="noConversion"/>
  </si>
  <si>
    <t>MCS7</t>
    <phoneticPr fontId="1" type="noConversion"/>
  </si>
  <si>
    <t>11a</t>
    <phoneticPr fontId="1" type="noConversion"/>
  </si>
  <si>
    <t>6Mbps</t>
    <phoneticPr fontId="1" type="noConversion"/>
  </si>
  <si>
    <t>54Mbps</t>
    <phoneticPr fontId="1" type="noConversion"/>
  </si>
  <si>
    <t>11na
HT20</t>
    <phoneticPr fontId="1" type="noConversion"/>
  </si>
  <si>
    <t>11na
HT40</t>
    <phoneticPr fontId="1" type="noConversion"/>
  </si>
  <si>
    <t xml:space="preserve">      - 2.4G Result</t>
    <phoneticPr fontId="1" type="noConversion"/>
  </si>
  <si>
    <t xml:space="preserve">      - 5G Result</t>
    <phoneticPr fontId="1" type="noConversion"/>
  </si>
  <si>
    <t>11na
VHT20</t>
    <phoneticPr fontId="1" type="noConversion"/>
  </si>
  <si>
    <t>MCS8</t>
    <phoneticPr fontId="1" type="noConversion"/>
  </si>
  <si>
    <t>MCS9</t>
    <phoneticPr fontId="1" type="noConversion"/>
  </si>
  <si>
    <t>RF Receive Test</t>
    <phoneticPr fontId="1" type="noConversion"/>
  </si>
  <si>
    <t>Boot code version 0.xx</t>
    <phoneticPr fontId="1" type="noConversion"/>
  </si>
  <si>
    <t>Shielding Box</t>
    <phoneticPr fontId="1" type="noConversion"/>
  </si>
  <si>
    <t xml:space="preserve">     b. Run chipset RF test tool then operate under “RX test” </t>
    <phoneticPr fontId="1" type="noConversion"/>
  </si>
  <si>
    <t xml:space="preserve">     c. Set WIFI Analyzer in VSG mode to generate different data rate packets for DUT.</t>
    <phoneticPr fontId="1" type="noConversion"/>
  </si>
  <si>
    <t xml:space="preserve">     d. Decrease output power of VSG and read the packet error rate.</t>
    <phoneticPr fontId="1" type="noConversion"/>
  </si>
  <si>
    <t xml:space="preserve">     e. Record the minimum input level in the table</t>
    <phoneticPr fontId="1" type="noConversion"/>
  </si>
  <si>
    <t xml:space="preserve">     Note: When use MTK’s chip, must guarantee False CCA lees than 10/sec</t>
    <phoneticPr fontId="1" type="noConversion"/>
  </si>
  <si>
    <t>RX0</t>
    <phoneticPr fontId="1" type="noConversion"/>
  </si>
  <si>
    <t>RX1</t>
    <phoneticPr fontId="1" type="noConversion"/>
  </si>
  <si>
    <t>RX2</t>
    <phoneticPr fontId="1" type="noConversion"/>
  </si>
  <si>
    <r>
      <t>Air Receiver Sensitivity</t>
    </r>
    <r>
      <rPr>
        <sz val="12"/>
        <color rgb="FFFF0000"/>
        <rFont val="Dotum"/>
        <family val="2"/>
        <charset val="129"/>
      </rPr>
      <t>(Optional)</t>
    </r>
    <phoneticPr fontId="1" type="noConversion"/>
  </si>
  <si>
    <t>To verify the Air RF minimum input level of the DUT</t>
    <phoneticPr fontId="1" type="noConversion"/>
  </si>
  <si>
    <t>Dipole Antenna</t>
    <phoneticPr fontId="1" type="noConversion"/>
  </si>
  <si>
    <t xml:space="preserve">     a. The RF receiving sensitivity has different specified limits for different data rate.</t>
    <phoneticPr fontId="1" type="noConversion"/>
  </si>
  <si>
    <t>11na
VHT80</t>
    <phoneticPr fontId="1" type="noConversion"/>
  </si>
  <si>
    <t>11na
VHT40</t>
    <phoneticPr fontId="1" type="noConversion"/>
  </si>
  <si>
    <t>RF Throughput Test</t>
    <phoneticPr fontId="1" type="noConversion"/>
  </si>
  <si>
    <t>Conducted Throughput Test</t>
    <phoneticPr fontId="1" type="noConversion"/>
  </si>
  <si>
    <t>To verify the RF conducted throughput on board without any air impact in shielding room</t>
    <phoneticPr fontId="1" type="noConversion"/>
  </si>
  <si>
    <t>EW-7679WAC Gold 2.4G client sample</t>
    <phoneticPr fontId="1" type="noConversion"/>
  </si>
  <si>
    <t>EW-7679WAC Gold 5G client sample</t>
    <phoneticPr fontId="1" type="noConversion"/>
  </si>
  <si>
    <t xml:space="preserve">      a. Follow the test connection and set the correct IP for each of PCs</t>
    <phoneticPr fontId="1" type="noConversion"/>
  </si>
  <si>
    <t xml:space="preserve">      b. Tuning the attenuator for 2.4G and 5G to meet the test requirement</t>
    <phoneticPr fontId="1" type="noConversion"/>
  </si>
  <si>
    <t xml:space="preserve">      c. Set 20MHz/40MHz for 2.4G and 20MHz/40MHz/80MHz for 5G</t>
    <phoneticPr fontId="1" type="noConversion"/>
  </si>
  <si>
    <t xml:space="preserve">      d. Set difference channels for 2.4G and 5G to verify the performance</t>
    <phoneticPr fontId="1" type="noConversion"/>
  </si>
  <si>
    <t xml:space="preserve">      e. Set 2.4G only, 5G only and concurrent mode</t>
    <phoneticPr fontId="1" type="noConversion"/>
  </si>
  <si>
    <t xml:space="preserve">      f. Run Chariot the record the average throughput in the table</t>
    <phoneticPr fontId="1" type="noConversion"/>
  </si>
  <si>
    <t xml:space="preserve">     The throughput should follow the specification requirement in the table</t>
    <phoneticPr fontId="1" type="noConversion"/>
  </si>
  <si>
    <t>BW
(MHz)</t>
    <phoneticPr fontId="1" type="noConversion"/>
  </si>
  <si>
    <t>ATT
(dB)</t>
    <phoneticPr fontId="1" type="noConversion"/>
  </si>
  <si>
    <t>Specification
(Mbps)</t>
    <phoneticPr fontId="1" type="noConversion"/>
  </si>
  <si>
    <t>Measured
(Mbps)</t>
    <phoneticPr fontId="1" type="noConversion"/>
  </si>
  <si>
    <t>TX</t>
    <phoneticPr fontId="1" type="noConversion"/>
  </si>
  <si>
    <t>RX</t>
    <phoneticPr fontId="1" type="noConversion"/>
  </si>
  <si>
    <t>2422/5220</t>
    <phoneticPr fontId="1" type="noConversion"/>
  </si>
  <si>
    <t>2452/5620</t>
    <phoneticPr fontId="1" type="noConversion"/>
  </si>
  <si>
    <t>40/80</t>
    <phoneticPr fontId="1" type="noConversion"/>
  </si>
  <si>
    <t>2.4G TX</t>
    <phoneticPr fontId="1" type="noConversion"/>
  </si>
  <si>
    <t>2.4G RX</t>
    <phoneticPr fontId="1" type="noConversion"/>
  </si>
  <si>
    <t>5G TX</t>
    <phoneticPr fontId="1" type="noConversion"/>
  </si>
  <si>
    <t>5G RX</t>
    <phoneticPr fontId="1" type="noConversion"/>
  </si>
  <si>
    <t>Air Throughput Test</t>
    <phoneticPr fontId="1" type="noConversion"/>
  </si>
  <si>
    <t>To verify the RF air throughput in shielding room</t>
    <phoneticPr fontId="1" type="noConversion"/>
  </si>
  <si>
    <r>
      <t xml:space="preserve">      b. Tuning the DUT in angle 0</t>
    </r>
    <r>
      <rPr>
        <vertAlign val="superscript"/>
        <sz val="11"/>
        <color theme="1"/>
        <rFont val="Dotum"/>
        <family val="2"/>
        <charset val="129"/>
      </rPr>
      <t>o</t>
    </r>
    <r>
      <rPr>
        <sz val="11"/>
        <color theme="1"/>
        <rFont val="Dotum"/>
        <family val="2"/>
        <charset val="129"/>
      </rPr>
      <t>/90</t>
    </r>
    <r>
      <rPr>
        <vertAlign val="superscript"/>
        <sz val="11"/>
        <color theme="1"/>
        <rFont val="Dotum"/>
        <family val="2"/>
        <charset val="129"/>
      </rPr>
      <t>o</t>
    </r>
    <r>
      <rPr>
        <sz val="11"/>
        <color theme="1"/>
        <rFont val="Dotum"/>
        <family val="2"/>
        <charset val="129"/>
      </rPr>
      <t>/180</t>
    </r>
    <r>
      <rPr>
        <vertAlign val="superscript"/>
        <sz val="11"/>
        <color theme="1"/>
        <rFont val="Dotum"/>
        <family val="2"/>
        <charset val="129"/>
      </rPr>
      <t>o</t>
    </r>
    <r>
      <rPr>
        <sz val="11"/>
        <color theme="1"/>
        <rFont val="Dotum"/>
        <family val="2"/>
        <charset val="129"/>
      </rPr>
      <t>/270</t>
    </r>
    <r>
      <rPr>
        <vertAlign val="superscript"/>
        <sz val="11"/>
        <color theme="1"/>
        <rFont val="Dotum"/>
        <family val="2"/>
        <charset val="129"/>
      </rPr>
      <t>o</t>
    </r>
    <r>
      <rPr>
        <sz val="11"/>
        <color theme="1"/>
        <rFont val="Dotum"/>
        <family val="2"/>
        <charset val="129"/>
      </rPr>
      <t xml:space="preserve"> and check the difference</t>
    </r>
    <phoneticPr fontId="1" type="noConversion"/>
  </si>
  <si>
    <t xml:space="preserve">      c. Set 40MHz for 2.4G and 80MHz for 5G for maximum throughput</t>
    <phoneticPr fontId="1" type="noConversion"/>
  </si>
  <si>
    <t xml:space="preserve">      d. Set 2.4G only, 5G only and concurrent mode</t>
    <phoneticPr fontId="1" type="noConversion"/>
  </si>
  <si>
    <t xml:space="preserve">      e.Run Chariot the record the average throughput in the table</t>
    <phoneticPr fontId="1" type="noConversion"/>
  </si>
  <si>
    <r>
      <t>0</t>
    </r>
    <r>
      <rPr>
        <sz val="11"/>
        <color theme="1"/>
        <rFont val="新細明體"/>
        <family val="1"/>
        <charset val="136"/>
      </rPr>
      <t>∘</t>
    </r>
    <phoneticPr fontId="1" type="noConversion"/>
  </si>
  <si>
    <r>
      <t>90</t>
    </r>
    <r>
      <rPr>
        <sz val="11"/>
        <color theme="1"/>
        <rFont val="新細明體"/>
        <family val="1"/>
        <charset val="136"/>
      </rPr>
      <t>∘</t>
    </r>
    <phoneticPr fontId="1" type="noConversion"/>
  </si>
  <si>
    <r>
      <t>180</t>
    </r>
    <r>
      <rPr>
        <sz val="11"/>
        <color theme="1"/>
        <rFont val="新細明體"/>
        <family val="1"/>
        <charset val="136"/>
      </rPr>
      <t>∘</t>
    </r>
    <phoneticPr fontId="1" type="noConversion"/>
  </si>
  <si>
    <r>
      <t>270</t>
    </r>
    <r>
      <rPr>
        <sz val="11"/>
        <color theme="1"/>
        <rFont val="新細明體"/>
        <family val="1"/>
        <charset val="136"/>
      </rPr>
      <t>∘</t>
    </r>
    <phoneticPr fontId="1" type="noConversion"/>
  </si>
  <si>
    <t>2452/5220</t>
    <phoneticPr fontId="1" type="noConversion"/>
  </si>
  <si>
    <t>2.4G TX</t>
    <phoneticPr fontId="1" type="noConversion"/>
  </si>
  <si>
    <r>
      <t>90</t>
    </r>
    <r>
      <rPr>
        <sz val="11"/>
        <color theme="1"/>
        <rFont val="新細明體"/>
        <family val="1"/>
        <charset val="136"/>
      </rPr>
      <t>∘</t>
    </r>
    <phoneticPr fontId="1" type="noConversion"/>
  </si>
  <si>
    <t>Test Item</t>
    <phoneticPr fontId="2" type="noConversion"/>
  </si>
  <si>
    <t>Description</t>
    <phoneticPr fontId="2" type="noConversion"/>
  </si>
  <si>
    <t>Comment</t>
    <phoneticPr fontId="2" type="noConversion"/>
  </si>
  <si>
    <t>Sample No.</t>
    <phoneticPr fontId="2" type="noConversion"/>
  </si>
  <si>
    <t>Start Date</t>
    <phoneticPr fontId="2" type="noConversion"/>
  </si>
  <si>
    <t>Finish Date</t>
    <phoneticPr fontId="2" type="noConversion"/>
  </si>
  <si>
    <t>Status</t>
    <phoneticPr fontId="2" type="noConversion"/>
  </si>
  <si>
    <t>Test Result</t>
    <phoneticPr fontId="2" type="noConversion"/>
  </si>
  <si>
    <t>Open</t>
    <phoneticPr fontId="2" type="noConversion"/>
  </si>
  <si>
    <t>Owner</t>
    <phoneticPr fontId="2" type="noConversion"/>
  </si>
  <si>
    <t>1</t>
    <phoneticPr fontId="2" type="noConversion"/>
  </si>
  <si>
    <t>External FEM Matching Test</t>
    <phoneticPr fontId="2" type="noConversion"/>
  </si>
  <si>
    <t>Close</t>
    <phoneticPr fontId="2" type="noConversion"/>
  </si>
  <si>
    <t>1.1</t>
    <phoneticPr fontId="2" type="noConversion"/>
  </si>
  <si>
    <t>PA Input Matching</t>
    <phoneticPr fontId="2" type="noConversion"/>
  </si>
  <si>
    <t>External PA design only</t>
    <phoneticPr fontId="2" type="noConversion"/>
  </si>
  <si>
    <t>None</t>
  </si>
  <si>
    <t>Open</t>
  </si>
  <si>
    <t>HW</t>
    <phoneticPr fontId="2" type="noConversion"/>
  </si>
  <si>
    <t>1.2</t>
    <phoneticPr fontId="2" type="noConversion"/>
  </si>
  <si>
    <t>PA Output Matching</t>
    <phoneticPr fontId="2" type="noConversion"/>
  </si>
  <si>
    <t>1.3</t>
    <phoneticPr fontId="2" type="noConversion"/>
  </si>
  <si>
    <t>LNA Input Matching</t>
    <phoneticPr fontId="2" type="noConversion"/>
  </si>
  <si>
    <t>External LNA design only</t>
    <phoneticPr fontId="2" type="noConversion"/>
  </si>
  <si>
    <t>1.4</t>
    <phoneticPr fontId="2" type="noConversion"/>
  </si>
  <si>
    <t>LNA Output Matching and Gain</t>
    <phoneticPr fontId="2" type="noConversion"/>
  </si>
  <si>
    <t>2</t>
    <phoneticPr fontId="2" type="noConversion"/>
  </si>
  <si>
    <t>Antenna Test</t>
    <phoneticPr fontId="2" type="noConversion"/>
  </si>
  <si>
    <t>2.1</t>
    <phoneticPr fontId="2" type="noConversion"/>
  </si>
  <si>
    <t>Antenna S-Parameter</t>
    <phoneticPr fontId="2" type="noConversion"/>
  </si>
  <si>
    <t>HW/Vendor</t>
    <phoneticPr fontId="2" type="noConversion"/>
  </si>
  <si>
    <t>2.2</t>
    <phoneticPr fontId="2" type="noConversion"/>
  </si>
  <si>
    <t>Antenna Radiation Pattern</t>
    <phoneticPr fontId="2" type="noConversion"/>
  </si>
  <si>
    <t>Vendor</t>
    <phoneticPr fontId="2" type="noConversion"/>
  </si>
  <si>
    <t>3</t>
    <phoneticPr fontId="2" type="noConversion"/>
  </si>
  <si>
    <t>RF Transceiver Test</t>
    <phoneticPr fontId="2" type="noConversion"/>
  </si>
  <si>
    <t>3.1</t>
    <phoneticPr fontId="2" type="noConversion"/>
  </si>
  <si>
    <t>Transmit Center Frequency Tolerance</t>
    <phoneticPr fontId="2" type="noConversion"/>
  </si>
  <si>
    <t>3.2</t>
    <phoneticPr fontId="2" type="noConversion"/>
  </si>
  <si>
    <t>Transmit Power / Spectrum Mask / EVM</t>
    <phoneticPr fontId="2" type="noConversion"/>
  </si>
  <si>
    <t>4</t>
    <phoneticPr fontId="2" type="noConversion"/>
  </si>
  <si>
    <t>RF Receive Test</t>
    <phoneticPr fontId="2" type="noConversion"/>
  </si>
  <si>
    <t>4.1</t>
    <phoneticPr fontId="2" type="noConversion"/>
  </si>
  <si>
    <t>Conducted Receiver Sensitivity</t>
    <phoneticPr fontId="2" type="noConversion"/>
  </si>
  <si>
    <t>4.2</t>
    <phoneticPr fontId="2" type="noConversion"/>
  </si>
  <si>
    <t>Air Receiver Sensitivity</t>
    <phoneticPr fontId="2" type="noConversion"/>
  </si>
  <si>
    <t>Must be tested for Internal antenna product</t>
    <phoneticPr fontId="2" type="noConversion"/>
  </si>
  <si>
    <t>4.3</t>
    <phoneticPr fontId="2" type="noConversion"/>
  </si>
  <si>
    <t>Receiver Maximum Input Level</t>
    <phoneticPr fontId="2" type="noConversion"/>
  </si>
  <si>
    <t>5</t>
    <phoneticPr fontId="2" type="noConversion"/>
  </si>
  <si>
    <t>RF Throughput Test</t>
    <phoneticPr fontId="2" type="noConversion"/>
  </si>
  <si>
    <t>5.1</t>
    <phoneticPr fontId="2" type="noConversion"/>
  </si>
  <si>
    <t>Conducted Throughput</t>
    <phoneticPr fontId="2" type="noConversion"/>
  </si>
  <si>
    <t>HW test concurrent mode and HVT test RvR for single band</t>
    <phoneticPr fontId="2" type="noConversion"/>
  </si>
  <si>
    <t>HW/HVT-TP</t>
    <phoneticPr fontId="2" type="noConversion"/>
  </si>
  <si>
    <t>5.2</t>
    <phoneticPr fontId="2" type="noConversion"/>
  </si>
  <si>
    <t>Air Throughput</t>
    <phoneticPr fontId="2" type="noConversion"/>
  </si>
  <si>
    <t>HVT</t>
    <phoneticPr fontId="2" type="noConversion"/>
  </si>
  <si>
    <t>5.3</t>
    <phoneticPr fontId="2" type="noConversion"/>
  </si>
  <si>
    <t>Vertical Cell Throughput</t>
    <phoneticPr fontId="2" type="noConversion"/>
  </si>
  <si>
    <t>HVT-TP</t>
    <phoneticPr fontId="2" type="noConversion"/>
  </si>
  <si>
    <t>6</t>
    <phoneticPr fontId="2" type="noConversion"/>
  </si>
  <si>
    <t>Conducted Unwanted Signals Check</t>
    <phoneticPr fontId="2" type="noConversion"/>
  </si>
  <si>
    <t>6.1</t>
    <phoneticPr fontId="2" type="noConversion"/>
  </si>
  <si>
    <t>2nd Harmonic Signal</t>
    <phoneticPr fontId="2" type="noConversion"/>
  </si>
  <si>
    <t>6.2</t>
    <phoneticPr fontId="2" type="noConversion"/>
  </si>
  <si>
    <t>Band edge Signal</t>
    <phoneticPr fontId="2" type="noConversion"/>
  </si>
  <si>
    <t>7</t>
    <phoneticPr fontId="2" type="noConversion"/>
  </si>
  <si>
    <t>Normal Mode RF Power Verify</t>
    <phoneticPr fontId="2" type="noConversion"/>
  </si>
  <si>
    <t>7.1</t>
    <phoneticPr fontId="2" type="noConversion"/>
  </si>
  <si>
    <t>Beacon Behavior Test</t>
    <phoneticPr fontId="2" type="noConversion"/>
  </si>
  <si>
    <t>7.2</t>
    <phoneticPr fontId="2" type="noConversion"/>
  </si>
  <si>
    <t>Beacon Power Test</t>
    <phoneticPr fontId="2" type="noConversion"/>
  </si>
  <si>
    <t>7.3</t>
    <phoneticPr fontId="2" type="noConversion"/>
  </si>
  <si>
    <t>Different Mode/Data rate Power Test</t>
    <phoneticPr fontId="2" type="noConversion"/>
  </si>
  <si>
    <t>By Customer Request</t>
    <phoneticPr fontId="2" type="noConversion"/>
  </si>
  <si>
    <t>8</t>
    <phoneticPr fontId="2" type="noConversion"/>
  </si>
  <si>
    <t>Ethernet Test</t>
    <phoneticPr fontId="2" type="noConversion"/>
  </si>
  <si>
    <t>8.1</t>
    <phoneticPr fontId="2" type="noConversion"/>
  </si>
  <si>
    <t>Ethernet Link Function Test</t>
    <phoneticPr fontId="2" type="noConversion"/>
  </si>
  <si>
    <t>8.2</t>
    <phoneticPr fontId="2" type="noConversion"/>
  </si>
  <si>
    <t>Ethernet Cable Length Test (100m)</t>
    <phoneticPr fontId="2" type="noConversion"/>
  </si>
  <si>
    <t>HVT-EC</t>
    <phoneticPr fontId="2" type="noConversion"/>
  </si>
  <si>
    <t>8.3</t>
    <phoneticPr fontId="2" type="noConversion"/>
  </si>
  <si>
    <t>Ethernet Compliance Test</t>
    <phoneticPr fontId="2" type="noConversion"/>
  </si>
  <si>
    <t>9</t>
    <phoneticPr fontId="2" type="noConversion"/>
  </si>
  <si>
    <t>USB Test</t>
    <phoneticPr fontId="2" type="noConversion"/>
  </si>
  <si>
    <t>9.1</t>
    <phoneticPr fontId="2" type="noConversion"/>
  </si>
  <si>
    <t>USB Function Test</t>
    <phoneticPr fontId="2" type="noConversion"/>
  </si>
  <si>
    <t>9.2</t>
    <phoneticPr fontId="2" type="noConversion"/>
  </si>
  <si>
    <t>USB Throughput Test</t>
    <phoneticPr fontId="2" type="noConversion"/>
  </si>
  <si>
    <t>9.3</t>
    <phoneticPr fontId="2" type="noConversion"/>
  </si>
  <si>
    <t>USB Compliance Test</t>
    <phoneticPr fontId="2" type="noConversion"/>
  </si>
  <si>
    <t>10</t>
    <phoneticPr fontId="2" type="noConversion"/>
  </si>
  <si>
    <t>Function Test</t>
    <phoneticPr fontId="2" type="noConversion"/>
  </si>
  <si>
    <t>10.1</t>
    <phoneticPr fontId="2" type="noConversion"/>
  </si>
  <si>
    <t>LEDs Behavior</t>
    <phoneticPr fontId="2" type="noConversion"/>
  </si>
  <si>
    <t>10.2</t>
    <phoneticPr fontId="2" type="noConversion"/>
  </si>
  <si>
    <t>Buttons</t>
    <phoneticPr fontId="2" type="noConversion"/>
  </si>
  <si>
    <t>10.3</t>
    <phoneticPr fontId="2" type="noConversion"/>
  </si>
  <si>
    <t>Console Port</t>
    <phoneticPr fontId="2" type="noConversion"/>
  </si>
  <si>
    <t>10.4</t>
    <phoneticPr fontId="2" type="noConversion"/>
  </si>
  <si>
    <t>Service Port</t>
    <phoneticPr fontId="2" type="noConversion"/>
  </si>
  <si>
    <t>10.5</t>
    <phoneticPr fontId="2" type="noConversion"/>
  </si>
  <si>
    <t>System Reset</t>
    <phoneticPr fontId="2" type="noConversion"/>
  </si>
  <si>
    <t>11</t>
    <phoneticPr fontId="2" type="noConversion"/>
  </si>
  <si>
    <t>Power Test</t>
    <phoneticPr fontId="2" type="noConversion"/>
  </si>
  <si>
    <t>11.1</t>
    <phoneticPr fontId="2" type="noConversion"/>
  </si>
  <si>
    <t>Power Ripple Voltage</t>
    <phoneticPr fontId="2" type="noConversion"/>
  </si>
  <si>
    <t>11.2</t>
    <phoneticPr fontId="2" type="noConversion"/>
  </si>
  <si>
    <t>E-Cap Ripple Current</t>
    <phoneticPr fontId="2" type="noConversion"/>
  </si>
  <si>
    <t>11.3</t>
    <phoneticPr fontId="2" type="noConversion"/>
  </si>
  <si>
    <t>Power Sequence</t>
    <phoneticPr fontId="2" type="noConversion"/>
  </si>
  <si>
    <t>11.4</t>
    <phoneticPr fontId="2" type="noConversion"/>
  </si>
  <si>
    <t>Power Protect</t>
    <phoneticPr fontId="2" type="noConversion"/>
  </si>
  <si>
    <t>11.5</t>
    <phoneticPr fontId="2" type="noConversion"/>
  </si>
  <si>
    <t>Power Efficiency</t>
    <phoneticPr fontId="2" type="noConversion"/>
  </si>
  <si>
    <t>11.6</t>
    <phoneticPr fontId="2" type="noConversion"/>
  </si>
  <si>
    <t>Power Gain Margin / Phase Margin</t>
    <phoneticPr fontId="2" type="noConversion"/>
  </si>
  <si>
    <t>Regulator with COT can ignore this test item</t>
    <phoneticPr fontId="2" type="noConversion"/>
  </si>
  <si>
    <t>11.7</t>
    <phoneticPr fontId="2" type="noConversion"/>
  </si>
  <si>
    <t>Power Consumption</t>
    <phoneticPr fontId="2" type="noConversion"/>
  </si>
  <si>
    <t>11.8</t>
    <phoneticPr fontId="2" type="noConversion"/>
  </si>
  <si>
    <t>PoE SiFos Test</t>
    <phoneticPr fontId="2" type="noConversion"/>
  </si>
  <si>
    <t>With PoE function</t>
    <phoneticPr fontId="2" type="noConversion"/>
  </si>
  <si>
    <t>11.9</t>
    <phoneticPr fontId="2" type="noConversion"/>
  </si>
  <si>
    <t>Power Input Range</t>
    <phoneticPr fontId="2" type="noConversion"/>
  </si>
  <si>
    <t>11.10</t>
    <phoneticPr fontId="2" type="noConversion"/>
  </si>
  <si>
    <t>Power On/Off</t>
    <phoneticPr fontId="2" type="noConversion"/>
  </si>
  <si>
    <r>
      <t>1. Room temperature
2. Max. Temperature + 30</t>
    </r>
    <r>
      <rPr>
        <vertAlign val="superscript"/>
        <sz val="12"/>
        <rFont val="Arial"/>
        <family val="2"/>
      </rPr>
      <t>o</t>
    </r>
    <r>
      <rPr>
        <sz val="12"/>
        <rFont val="Arial"/>
        <family val="2"/>
      </rPr>
      <t>C 
3. Low Temperature - 5</t>
    </r>
    <r>
      <rPr>
        <vertAlign val="superscript"/>
        <sz val="12"/>
        <rFont val="Arial"/>
        <family val="2"/>
      </rPr>
      <t>o</t>
    </r>
    <r>
      <rPr>
        <sz val="12"/>
        <rFont val="Arial"/>
        <family val="2"/>
      </rPr>
      <t>C</t>
    </r>
  </si>
  <si>
    <t>12</t>
    <phoneticPr fontId="2" type="noConversion"/>
  </si>
  <si>
    <t>Interface Timing Test</t>
    <phoneticPr fontId="2" type="noConversion"/>
  </si>
  <si>
    <t>12.1</t>
    <phoneticPr fontId="2" type="noConversion"/>
  </si>
  <si>
    <t>UART Interface</t>
    <phoneticPr fontId="2" type="noConversion"/>
  </si>
  <si>
    <t>12.2</t>
    <phoneticPr fontId="2" type="noConversion"/>
  </si>
  <si>
    <t>SPI Interface</t>
    <phoneticPr fontId="2" type="noConversion"/>
  </si>
  <si>
    <t>12.3</t>
    <phoneticPr fontId="2" type="noConversion"/>
  </si>
  <si>
    <t>I2C Interface</t>
    <phoneticPr fontId="2" type="noConversion"/>
  </si>
  <si>
    <t>12.4</t>
    <phoneticPr fontId="2" type="noConversion"/>
  </si>
  <si>
    <t>PCM Interface</t>
    <phoneticPr fontId="2" type="noConversion"/>
  </si>
  <si>
    <t>12.5</t>
    <phoneticPr fontId="2" type="noConversion"/>
  </si>
  <si>
    <t>MDIO Interface</t>
    <phoneticPr fontId="2" type="noConversion"/>
  </si>
  <si>
    <t>12.6</t>
    <phoneticPr fontId="2" type="noConversion"/>
  </si>
  <si>
    <t>RGMII Interface</t>
    <phoneticPr fontId="2" type="noConversion"/>
  </si>
  <si>
    <t>12.7</t>
    <phoneticPr fontId="2" type="noConversion"/>
  </si>
  <si>
    <t>SGMII Interface</t>
    <phoneticPr fontId="2" type="noConversion"/>
  </si>
  <si>
    <t>12.8</t>
    <phoneticPr fontId="2" type="noConversion"/>
  </si>
  <si>
    <t>PCI-E Interface</t>
    <phoneticPr fontId="2" type="noConversion"/>
  </si>
  <si>
    <t>12.9</t>
    <phoneticPr fontId="2" type="noConversion"/>
  </si>
  <si>
    <t>SDRAM Interfce</t>
    <phoneticPr fontId="2" type="noConversion"/>
  </si>
  <si>
    <t>HVT-EC /Vendor</t>
    <phoneticPr fontId="2" type="noConversion"/>
  </si>
  <si>
    <t>13</t>
    <phoneticPr fontId="2" type="noConversion"/>
  </si>
  <si>
    <t>System Clock Test</t>
    <phoneticPr fontId="2" type="noConversion"/>
  </si>
  <si>
    <t>13.1</t>
    <phoneticPr fontId="2" type="noConversion"/>
  </si>
  <si>
    <t>Crystal / Oscillator</t>
    <phoneticPr fontId="2" type="noConversion"/>
  </si>
  <si>
    <t xml:space="preserve">1. HW test by SA and Scope
2. Vendor must offer frequency accuracy, Negative resistor &gt; 3xESR, and driving level  </t>
    <phoneticPr fontId="2" type="noConversion"/>
  </si>
  <si>
    <t>13.2</t>
    <phoneticPr fontId="2" type="noConversion"/>
  </si>
  <si>
    <t>Memory Clock</t>
    <phoneticPr fontId="2" type="noConversion"/>
  </si>
  <si>
    <t>HW test by SA and Scope</t>
    <phoneticPr fontId="2" type="noConversion"/>
  </si>
  <si>
    <t>13.3</t>
    <phoneticPr fontId="2" type="noConversion"/>
  </si>
  <si>
    <t>Clock Generator</t>
    <phoneticPr fontId="2" type="noConversion"/>
  </si>
  <si>
    <t>Check by design</t>
    <phoneticPr fontId="2" type="noConversion"/>
  </si>
  <si>
    <t>14</t>
    <phoneticPr fontId="2" type="noConversion"/>
  </si>
  <si>
    <t>Thermal Test</t>
    <phoneticPr fontId="2" type="noConversion"/>
  </si>
  <si>
    <t>14.1</t>
    <phoneticPr fontId="2" type="noConversion"/>
  </si>
  <si>
    <t>Full Loading Case</t>
    <phoneticPr fontId="2" type="noConversion"/>
  </si>
  <si>
    <t>14.2</t>
    <phoneticPr fontId="2" type="noConversion"/>
  </si>
  <si>
    <t>E-Cap Life Time</t>
    <phoneticPr fontId="2" type="noConversion"/>
  </si>
  <si>
    <t>15</t>
    <phoneticPr fontId="2" type="noConversion"/>
  </si>
  <si>
    <t>Derating</t>
    <phoneticPr fontId="2" type="noConversion"/>
  </si>
  <si>
    <t>15.1</t>
    <phoneticPr fontId="2" type="noConversion"/>
  </si>
  <si>
    <t>Components Derating check</t>
    <phoneticPr fontId="2" type="noConversion"/>
  </si>
  <si>
    <t>16</t>
    <phoneticPr fontId="2" type="noConversion"/>
  </si>
  <si>
    <t>EMC &amp; Surge Test</t>
    <phoneticPr fontId="2" type="noConversion"/>
  </si>
  <si>
    <t>16.1</t>
    <phoneticPr fontId="2" type="noConversion"/>
  </si>
  <si>
    <t>Conduction and ISN</t>
    <phoneticPr fontId="2" type="noConversion"/>
  </si>
  <si>
    <t>16.2</t>
    <phoneticPr fontId="2" type="noConversion"/>
  </si>
  <si>
    <t>Low Frequency in 10m Semi Anechoic</t>
    <phoneticPr fontId="2" type="noConversion"/>
  </si>
  <si>
    <t>16.3</t>
    <phoneticPr fontId="2" type="noConversion"/>
  </si>
  <si>
    <t>High Frequency TX in 3m Semi Anechoic</t>
    <phoneticPr fontId="2" type="noConversion"/>
  </si>
  <si>
    <t>16.4</t>
    <phoneticPr fontId="2" type="noConversion"/>
  </si>
  <si>
    <t>High Frequency RX in 3m Fully Anechoic</t>
    <phoneticPr fontId="2" type="noConversion"/>
  </si>
  <si>
    <t>16.5</t>
    <phoneticPr fontId="2" type="noConversion"/>
  </si>
  <si>
    <t>RF Conducted Power</t>
    <phoneticPr fontId="2" type="noConversion"/>
  </si>
  <si>
    <t>16.6</t>
    <phoneticPr fontId="2" type="noConversion"/>
  </si>
  <si>
    <t>Adaptivity</t>
    <phoneticPr fontId="2" type="noConversion"/>
  </si>
  <si>
    <t>16.7</t>
    <phoneticPr fontId="2" type="noConversion"/>
  </si>
  <si>
    <t>5G DFS</t>
    <phoneticPr fontId="2" type="noConversion"/>
  </si>
  <si>
    <t>16.8</t>
    <phoneticPr fontId="2" type="noConversion"/>
  </si>
  <si>
    <t>ESD</t>
    <phoneticPr fontId="2" type="noConversion"/>
  </si>
  <si>
    <t>16.9</t>
    <phoneticPr fontId="2" type="noConversion"/>
  </si>
  <si>
    <t>Surge</t>
    <phoneticPr fontId="2" type="noConversion"/>
  </si>
  <si>
    <t>16.10</t>
    <phoneticPr fontId="2" type="noConversion"/>
  </si>
  <si>
    <t>HI-POT</t>
    <phoneticPr fontId="2" type="noConversion"/>
  </si>
  <si>
    <t>16.11</t>
    <phoneticPr fontId="2" type="noConversion"/>
  </si>
  <si>
    <t>DIP</t>
    <phoneticPr fontId="2" type="noConversion"/>
  </si>
  <si>
    <t>Reference</t>
  </si>
  <si>
    <t>Supplier</t>
  </si>
  <si>
    <t>Part Number</t>
  </si>
  <si>
    <t>Actual measured data(load by 6310A)</t>
  </si>
  <si>
    <t>Power supply</t>
  </si>
  <si>
    <t>Board
(量測結果從電子負載得知)</t>
  </si>
  <si>
    <t>Efficiency</t>
  </si>
  <si>
    <t>Voltage
Input
（V）</t>
    <phoneticPr fontId="1" type="noConversion"/>
  </si>
  <si>
    <t>Current
（mA）</t>
    <phoneticPr fontId="1" type="noConversion"/>
  </si>
  <si>
    <t>Power
（W）</t>
    <phoneticPr fontId="1" type="noConversion"/>
  </si>
  <si>
    <t>Voltage
Output
（V）</t>
    <phoneticPr fontId="1" type="noConversion"/>
  </si>
  <si>
    <t>Measurement Bridge output to DC IN</t>
    <phoneticPr fontId="1" type="noConversion"/>
  </si>
  <si>
    <t>Bridge Loss</t>
    <phoneticPr fontId="1" type="noConversion"/>
  </si>
  <si>
    <t>48V PoE</t>
    <phoneticPr fontId="1" type="noConversion"/>
  </si>
  <si>
    <t>57V PoE</t>
    <phoneticPr fontId="1" type="noConversion"/>
  </si>
  <si>
    <t>PoE supply_power ripple</t>
    <phoneticPr fontId="1" type="noConversion"/>
  </si>
  <si>
    <t>12V/1.6A</t>
    <phoneticPr fontId="1" type="noConversion"/>
  </si>
  <si>
    <t>U14</t>
    <phoneticPr fontId="1" type="noConversion"/>
  </si>
  <si>
    <t>G5329</t>
    <phoneticPr fontId="1" type="noConversion"/>
  </si>
  <si>
    <t>0662-S0000331-50Z</t>
    <phoneticPr fontId="1" type="noConversion"/>
  </si>
  <si>
    <t>12V -&gt; 1.0V</t>
    <phoneticPr fontId="1" type="noConversion"/>
  </si>
  <si>
    <t>PoE input(Ethernet)
PHY_A_CM/PHY_B_CM
PHY_C_CM/PHY_D_CM</t>
    <phoneticPr fontId="1" type="noConversion"/>
  </si>
  <si>
    <t>42V PoE</t>
    <phoneticPr fontId="1" type="noConversion"/>
  </si>
  <si>
    <t>PU1/PU2
BRIDGE+/BRIDGE-
(PR21)</t>
    <phoneticPr fontId="1" type="noConversion"/>
  </si>
  <si>
    <t>48V -&gt; 12V</t>
    <phoneticPr fontId="1" type="noConversion"/>
  </si>
  <si>
    <t>56V -&gt; 12V</t>
    <phoneticPr fontId="1" type="noConversion"/>
  </si>
  <si>
    <t>56V PoE</t>
    <phoneticPr fontId="1" type="noConversion"/>
  </si>
  <si>
    <t>37V PoE</t>
    <phoneticPr fontId="1" type="noConversion"/>
  </si>
  <si>
    <t>TPS23731RMT</t>
    <phoneticPr fontId="1" type="noConversion"/>
  </si>
  <si>
    <t>0662-S0000589-50Z</t>
    <phoneticPr fontId="1" type="noConversion"/>
  </si>
  <si>
    <t>U7773</t>
    <phoneticPr fontId="1" type="noConversion"/>
  </si>
  <si>
    <t>38V -&gt; 12V</t>
    <phoneticPr fontId="1" type="noConversion"/>
  </si>
  <si>
    <t>Board
(量測結果從電子負載得知)</t>
    <phoneticPr fontId="1" type="noConversion"/>
  </si>
  <si>
    <t>The DC12V measurement point is at the output end of D6546 and C8226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</si>
</sst>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EVM&lt; -&quot;0.0&quot; dB&quot;"/>
    <numFmt numFmtId="177" formatCode="0.0&quot;  dBm&quot;"/>
    <numFmt numFmtId="178" formatCode="0.00_);[Red]\(0.00\)"/>
    <numFmt numFmtId="179" formatCode="0.00_ "/>
    <numFmt numFmtId="180" formatCode="0.000_ "/>
    <numFmt numFmtId="181" formatCode="General&quot; V&quot;"/>
    <numFmt numFmtId="182" formatCode="General&quot; %&quot;"/>
    <numFmt numFmtId="183" formatCode="0.0_ "/>
  </numFmts>
  <fonts count="26">
    <font>
      <sz val="12"/>
      <color theme="1"/>
      <name val="新細明體"/>
      <family val="2"/>
      <charset val="136"/>
      <scheme val="minor"/>
    </font>
    <font>
      <sz val="9"/>
      <name val="新細明體"/>
      <family val="2"/>
      <charset val="136"/>
      <scheme val="minor"/>
    </font>
    <font>
      <sz val="12"/>
      <color theme="1"/>
      <name val="Dotum"/>
      <family val="2"/>
      <charset val="129"/>
    </font>
    <font>
      <sz val="11"/>
      <name val="Dotum"/>
      <family val="2"/>
      <charset val="129"/>
    </font>
    <font>
      <sz val="11"/>
      <color theme="1"/>
      <name val="Dotum"/>
      <family val="2"/>
      <charset val="129"/>
    </font>
    <font>
      <b/>
      <sz val="14"/>
      <color theme="1"/>
      <name val="Dotum"/>
      <family val="2"/>
      <charset val="129"/>
    </font>
    <font>
      <sz val="10"/>
      <color theme="1"/>
      <name val="Times New Roman"/>
      <family val="1"/>
    </font>
    <font>
      <sz val="11"/>
      <color rgb="FF000000"/>
      <name val="Dotum"/>
      <family val="2"/>
      <charset val="129"/>
    </font>
    <font>
      <sz val="11"/>
      <color rgb="FFFF0000"/>
      <name val="Dotum"/>
      <family val="2"/>
      <charset val="129"/>
    </font>
    <font>
      <sz val="12"/>
      <color rgb="FFFF0000"/>
      <name val="Dotum"/>
      <family val="2"/>
      <charset val="129"/>
    </font>
    <font>
      <vertAlign val="superscript"/>
      <sz val="11"/>
      <color theme="1"/>
      <name val="Dotum"/>
      <family val="2"/>
      <charset val="129"/>
    </font>
    <font>
      <sz val="11"/>
      <color theme="1"/>
      <name val="新細明體"/>
      <family val="1"/>
      <charset val="136"/>
    </font>
    <font>
      <sz val="12"/>
      <name val="新細明體"/>
      <family val="1"/>
      <charset val="136"/>
    </font>
    <font>
      <sz val="12"/>
      <name val="Arial"/>
      <family val="2"/>
    </font>
    <font>
      <b/>
      <sz val="12"/>
      <name val="Arial"/>
      <family val="2"/>
    </font>
    <font>
      <b/>
      <sz val="12"/>
      <color indexed="10"/>
      <name val="Arial"/>
      <family val="2"/>
    </font>
    <font>
      <vertAlign val="superscript"/>
      <sz val="12"/>
      <name val="Arial"/>
      <family val="2"/>
    </font>
    <font>
      <sz val="12"/>
      <color theme="1"/>
      <name val="新細明體"/>
      <family val="1"/>
      <charset val="136"/>
      <scheme val="minor"/>
    </font>
    <font>
      <b/>
      <sz val="11"/>
      <name val="Arial Unicode MS"/>
      <family val="2"/>
      <charset val="136"/>
    </font>
    <font>
      <sz val="11"/>
      <name val="Arial Unicode MS"/>
      <family val="2"/>
      <charset val="136"/>
    </font>
    <font>
      <b/>
      <sz val="9"/>
      <name val="Arial Unicode MS"/>
      <family val="2"/>
      <charset val="136"/>
    </font>
    <font>
      <sz val="12"/>
      <color theme="1"/>
      <name val="Arial Unicode MS"/>
      <family val="2"/>
      <charset val="136"/>
    </font>
    <font>
      <sz val="16"/>
      <color theme="1"/>
      <name val="新細明體"/>
      <family val="2"/>
      <charset val="136"/>
      <scheme val="minor"/>
    </font>
    <font>
      <b/>
      <sz val="16"/>
      <color rgb="FFFF0000"/>
      <name val="新細明體"/>
      <family val="1"/>
      <charset val="136"/>
      <scheme val="minor"/>
    </font>
    <font>
      <b/>
      <sz val="12"/>
      <color theme="1"/>
      <name val="新細明體"/>
      <family val="1"/>
      <charset val="136"/>
      <scheme val="minor"/>
    </font>
    <font>
      <sz val="12"/>
      <color theme="1"/>
      <name val="Arial"/>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indexed="40"/>
        <bgColor indexed="64"/>
      </patternFill>
    </fill>
    <fill>
      <patternFill patternType="solid">
        <fgColor indexed="10"/>
        <bgColor indexed="64"/>
      </patternFill>
    </fill>
    <fill>
      <patternFill patternType="solid">
        <fgColor rgb="FF00B050"/>
        <bgColor indexed="64"/>
      </patternFill>
    </fill>
    <fill>
      <patternFill patternType="solid">
        <fgColor indexed="11"/>
        <bgColor indexed="64"/>
      </patternFill>
    </fill>
    <fill>
      <patternFill patternType="solid">
        <fgColor rgb="FFFFC000"/>
        <bgColor indexed="64"/>
      </patternFill>
    </fill>
    <fill>
      <patternFill patternType="solid">
        <fgColor theme="0" tint="-0.149967955565050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2" fillId="0" borderId="0">
      <alignment vertical="center"/>
    </xf>
    <xf numFmtId="0" fontId="17" fillId="0" borderId="0">
      <alignment vertical="center"/>
    </xf>
  </cellStyleXfs>
  <cellXfs count="129">
    <xf numFmtId="0" fontId="0" fillId="0" borderId="0" xfId="0">
      <alignment vertical="center"/>
    </xf>
    <xf numFmtId="0" fontId="4" fillId="2" borderId="0" xfId="0" applyFont="1" applyFill="1">
      <alignment vertical="center"/>
    </xf>
    <xf numFmtId="0" fontId="4" fillId="3" borderId="0" xfId="0" applyFont="1" applyFill="1">
      <alignment vertical="center"/>
    </xf>
    <xf numFmtId="0" fontId="5" fillId="3" borderId="0" xfId="0" applyFont="1" applyFill="1">
      <alignment vertical="center"/>
    </xf>
    <xf numFmtId="0" fontId="4" fillId="4" borderId="0" xfId="0" applyFont="1" applyFill="1">
      <alignment vertical="center"/>
    </xf>
    <xf numFmtId="0" fontId="2" fillId="4" borderId="0" xfId="0" applyFont="1" applyFill="1">
      <alignment vertical="center"/>
    </xf>
    <xf numFmtId="0" fontId="4" fillId="0" borderId="0" xfId="0" applyFont="1" applyAlignment="1">
      <alignment horizontal="left" vertical="top"/>
    </xf>
    <xf numFmtId="0" fontId="4" fillId="2" borderId="0" xfId="0" applyFont="1" applyFill="1" applyAlignment="1">
      <alignment horizontal="left" vertical="top"/>
    </xf>
    <xf numFmtId="0" fontId="4" fillId="2" borderId="1" xfId="0" applyFont="1" applyFill="1" applyBorder="1" applyAlignment="1">
      <alignment horizontal="left" vertical="top"/>
    </xf>
    <xf numFmtId="0" fontId="4" fillId="0" borderId="3" xfId="0" applyFont="1" applyBorder="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vertical="center" wrapText="1"/>
    </xf>
    <xf numFmtId="0" fontId="4" fillId="5"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5" borderId="4" xfId="0" applyFont="1" applyFill="1" applyBorder="1" applyAlignment="1">
      <alignment horizontal="center" vertical="center" wrapText="1"/>
    </xf>
    <xf numFmtId="0" fontId="7" fillId="0" borderId="3" xfId="0" applyFont="1" applyBorder="1" applyAlignment="1">
      <alignment horizontal="left" vertical="center" wrapText="1"/>
    </xf>
    <xf numFmtId="0" fontId="4" fillId="5" borderId="3" xfId="0" applyFont="1" applyFill="1" applyBorder="1" applyAlignment="1">
      <alignment horizontal="center" vertical="center"/>
    </xf>
    <xf numFmtId="0" fontId="4" fillId="0" borderId="3" xfId="0" applyFont="1" applyBorder="1" applyAlignment="1">
      <alignment horizontal="left" vertical="center" wrapText="1"/>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176" fontId="4" fillId="2" borderId="17"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7" xfId="0" applyFont="1" applyFill="1" applyBorder="1" applyAlignment="1">
      <alignment horizontal="center" vertical="center"/>
    </xf>
    <xf numFmtId="0" fontId="8" fillId="2" borderId="0" xfId="0" applyFont="1" applyFill="1">
      <alignment vertical="center"/>
    </xf>
    <xf numFmtId="177" fontId="4" fillId="2" borderId="6"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4" fillId="2" borderId="6" xfId="0" applyFont="1" applyFill="1" applyBorder="1" applyAlignment="1">
      <alignment horizontal="center" vertical="center"/>
    </xf>
    <xf numFmtId="49" fontId="13" fillId="0" borderId="0" xfId="1" applyNumberFormat="1" applyFont="1">
      <alignment vertical="center"/>
    </xf>
    <xf numFmtId="0" fontId="13" fillId="0" borderId="0" xfId="1" applyFont="1">
      <alignment vertical="center"/>
    </xf>
    <xf numFmtId="49" fontId="14" fillId="6" borderId="18" xfId="1" applyNumberFormat="1" applyFont="1" applyFill="1" applyBorder="1">
      <alignment vertical="center"/>
    </xf>
    <xf numFmtId="0" fontId="14" fillId="6" borderId="19" xfId="1" applyFont="1" applyFill="1" applyBorder="1">
      <alignment vertical="center"/>
    </xf>
    <xf numFmtId="0" fontId="13" fillId="7" borderId="19" xfId="1" applyFont="1" applyFill="1" applyBorder="1">
      <alignment vertical="center"/>
    </xf>
    <xf numFmtId="0" fontId="14" fillId="6" borderId="20" xfId="1" applyFont="1" applyFill="1" applyBorder="1">
      <alignment vertical="center"/>
    </xf>
    <xf numFmtId="49" fontId="14" fillId="8" borderId="21" xfId="1" applyNumberFormat="1" applyFont="1" applyFill="1" applyBorder="1">
      <alignment vertical="center"/>
    </xf>
    <xf numFmtId="14" fontId="14" fillId="8" borderId="11" xfId="1" applyNumberFormat="1" applyFont="1" applyFill="1" applyBorder="1" applyAlignment="1">
      <alignment vertical="center" wrapText="1"/>
    </xf>
    <xf numFmtId="0" fontId="13" fillId="8" borderId="11" xfId="1" applyFont="1" applyFill="1" applyBorder="1" applyAlignment="1">
      <alignment vertical="center" wrapText="1"/>
    </xf>
    <xf numFmtId="14" fontId="13" fillId="8" borderId="11" xfId="1" applyNumberFormat="1" applyFont="1" applyFill="1" applyBorder="1" applyAlignment="1">
      <alignment vertical="center" wrapText="1"/>
    </xf>
    <xf numFmtId="0" fontId="13" fillId="9" borderId="11" xfId="1" applyFont="1" applyFill="1" applyBorder="1">
      <alignment vertical="center"/>
    </xf>
    <xf numFmtId="14" fontId="13" fillId="8" borderId="22" xfId="1" applyNumberFormat="1" applyFont="1" applyFill="1" applyBorder="1" applyAlignment="1">
      <alignment vertical="center" wrapText="1"/>
    </xf>
    <xf numFmtId="49" fontId="13" fillId="0" borderId="23" xfId="1" applyNumberFormat="1" applyFont="1" applyBorder="1">
      <alignment vertical="center"/>
    </xf>
    <xf numFmtId="0" fontId="13" fillId="0" borderId="3" xfId="1" applyFont="1" applyBorder="1" applyAlignment="1">
      <alignment vertical="center" wrapText="1"/>
    </xf>
    <xf numFmtId="14" fontId="13" fillId="0" borderId="3" xfId="1" applyNumberFormat="1" applyFont="1" applyBorder="1" applyAlignment="1">
      <alignment vertical="center" wrapText="1"/>
    </xf>
    <xf numFmtId="0" fontId="15" fillId="0" borderId="3" xfId="1" applyFont="1" applyBorder="1" applyAlignment="1">
      <alignment vertical="center" wrapText="1"/>
    </xf>
    <xf numFmtId="0" fontId="13" fillId="0" borderId="3" xfId="1" applyFont="1" applyBorder="1">
      <alignment vertical="center"/>
    </xf>
    <xf numFmtId="14" fontId="13" fillId="0" borderId="24" xfId="1" applyNumberFormat="1" applyFont="1" applyBorder="1" applyAlignment="1">
      <alignment vertical="center" wrapText="1"/>
    </xf>
    <xf numFmtId="0" fontId="12" fillId="0" borderId="3" xfId="1" applyBorder="1" applyAlignment="1">
      <alignment vertical="center" wrapText="1"/>
    </xf>
    <xf numFmtId="14" fontId="12" fillId="0" borderId="3" xfId="1" applyNumberFormat="1" applyBorder="1" applyAlignment="1">
      <alignment vertical="center" wrapText="1"/>
    </xf>
    <xf numFmtId="49" fontId="14" fillId="8" borderId="23" xfId="1" applyNumberFormat="1" applyFont="1" applyFill="1" applyBorder="1">
      <alignment vertical="center"/>
    </xf>
    <xf numFmtId="0" fontId="14" fillId="8" borderId="3" xfId="1" applyFont="1" applyFill="1" applyBorder="1" applyAlignment="1">
      <alignment vertical="center" wrapText="1"/>
    </xf>
    <xf numFmtId="0" fontId="13" fillId="8" borderId="3" xfId="1" applyFont="1" applyFill="1" applyBorder="1" applyAlignment="1">
      <alignment vertical="center" wrapText="1"/>
    </xf>
    <xf numFmtId="14" fontId="13" fillId="8" borderId="3" xfId="1" applyNumberFormat="1" applyFont="1" applyFill="1" applyBorder="1" applyAlignment="1">
      <alignment vertical="center" wrapText="1"/>
    </xf>
    <xf numFmtId="14" fontId="13" fillId="8" borderId="24" xfId="1" applyNumberFormat="1" applyFont="1" applyFill="1" applyBorder="1" applyAlignment="1">
      <alignment vertical="center" wrapText="1"/>
    </xf>
    <xf numFmtId="14" fontId="14" fillId="8" borderId="3" xfId="1" applyNumberFormat="1" applyFont="1" applyFill="1" applyBorder="1" applyAlignment="1">
      <alignment vertical="center" wrapText="1"/>
    </xf>
    <xf numFmtId="14" fontId="14" fillId="8" borderId="24" xfId="1" applyNumberFormat="1" applyFont="1" applyFill="1" applyBorder="1" applyAlignment="1">
      <alignment vertical="center" wrapText="1"/>
    </xf>
    <xf numFmtId="0" fontId="13" fillId="10" borderId="3" xfId="1" applyFont="1" applyFill="1" applyBorder="1" applyAlignment="1">
      <alignment vertical="center" wrapText="1"/>
    </xf>
    <xf numFmtId="49" fontId="13" fillId="0" borderId="25" xfId="1" applyNumberFormat="1" applyFont="1" applyBorder="1">
      <alignment vertical="center"/>
    </xf>
    <xf numFmtId="0" fontId="13" fillId="0" borderId="26" xfId="1" applyFont="1" applyBorder="1">
      <alignment vertical="center"/>
    </xf>
    <xf numFmtId="0" fontId="13" fillId="0" borderId="26" xfId="1" applyFont="1" applyBorder="1" applyAlignment="1">
      <alignment vertical="center" wrapText="1"/>
    </xf>
    <xf numFmtId="0" fontId="15" fillId="0" borderId="26" xfId="1" applyFont="1" applyBorder="1" applyAlignment="1">
      <alignment vertical="center" wrapText="1"/>
    </xf>
    <xf numFmtId="0" fontId="13" fillId="0" borderId="27" xfId="1" applyFont="1" applyBorder="1">
      <alignment vertical="center"/>
    </xf>
    <xf numFmtId="0" fontId="17" fillId="0" borderId="0" xfId="2">
      <alignment vertical="center"/>
    </xf>
    <xf numFmtId="0" fontId="20" fillId="0" borderId="0" xfId="2" applyFont="1">
      <alignment vertical="center"/>
    </xf>
    <xf numFmtId="0" fontId="19" fillId="0" borderId="0" xfId="2" applyFont="1">
      <alignment vertical="center"/>
    </xf>
    <xf numFmtId="178" fontId="18" fillId="0" borderId="3" xfId="1" applyNumberFormat="1" applyFont="1" applyBorder="1" applyAlignment="1">
      <alignment horizontal="center" vertical="center" wrapText="1"/>
    </xf>
    <xf numFmtId="0" fontId="21" fillId="0" borderId="3" xfId="0" applyFont="1" applyBorder="1" applyAlignment="1">
      <alignment horizontal="center" vertical="center"/>
    </xf>
    <xf numFmtId="179" fontId="21" fillId="0" borderId="3" xfId="0" applyNumberFormat="1" applyFont="1" applyBorder="1" applyAlignment="1">
      <alignment horizontal="center" vertical="center"/>
    </xf>
    <xf numFmtId="10" fontId="19" fillId="0" borderId="3" xfId="1" applyNumberFormat="1" applyFont="1" applyBorder="1" applyAlignment="1">
      <alignment horizontal="center" vertical="center"/>
    </xf>
    <xf numFmtId="0" fontId="21" fillId="0" borderId="0" xfId="0" applyFont="1" applyAlignment="1">
      <alignment horizontal="center" vertical="center"/>
    </xf>
    <xf numFmtId="179" fontId="21" fillId="0" borderId="0" xfId="0" applyNumberFormat="1" applyFont="1" applyAlignment="1">
      <alignment horizontal="center" vertical="center"/>
    </xf>
    <xf numFmtId="10" fontId="19" fillId="0" borderId="0" xfId="1" applyNumberFormat="1" applyFont="1" applyAlignment="1">
      <alignment horizontal="center" vertical="center"/>
    </xf>
    <xf numFmtId="0" fontId="21" fillId="13" borderId="3" xfId="0" applyFont="1" applyFill="1" applyBorder="1" applyAlignment="1">
      <alignment horizontal="center" vertical="center"/>
    </xf>
    <xf numFmtId="180" fontId="21" fillId="13" borderId="3" xfId="0" applyNumberFormat="1" applyFont="1" applyFill="1" applyBorder="1" applyAlignment="1">
      <alignment horizontal="center" vertical="center"/>
    </xf>
    <xf numFmtId="0" fontId="24" fillId="0" borderId="3" xfId="0" applyFont="1" applyBorder="1" applyAlignment="1">
      <alignment vertical="center" wrapText="1"/>
    </xf>
    <xf numFmtId="0" fontId="24" fillId="0" borderId="3" xfId="0" applyFont="1" applyBorder="1">
      <alignment vertical="center"/>
    </xf>
    <xf numFmtId="0" fontId="18" fillId="0" borderId="3" xfId="2" applyFont="1" applyBorder="1">
      <alignment vertical="center"/>
    </xf>
    <xf numFmtId="0" fontId="20" fillId="0" borderId="3" xfId="2" applyFont="1" applyBorder="1">
      <alignment vertical="center"/>
    </xf>
    <xf numFmtId="0" fontId="19" fillId="11" borderId="10" xfId="2" applyFont="1" applyFill="1" applyBorder="1">
      <alignment vertical="center"/>
    </xf>
    <xf numFmtId="0" fontId="19" fillId="11" borderId="8" xfId="2" applyFont="1" applyFill="1" applyBorder="1">
      <alignment vertical="center"/>
    </xf>
    <xf numFmtId="0" fontId="19" fillId="11" borderId="9" xfId="2" applyFont="1" applyFill="1" applyBorder="1">
      <alignment vertical="center"/>
    </xf>
    <xf numFmtId="0" fontId="19" fillId="11" borderId="12" xfId="2" applyFont="1" applyFill="1" applyBorder="1">
      <alignment vertical="center"/>
    </xf>
    <xf numFmtId="0" fontId="19" fillId="11" borderId="13" xfId="2" applyFont="1" applyFill="1" applyBorder="1">
      <alignment vertical="center"/>
    </xf>
    <xf numFmtId="181" fontId="21" fillId="13" borderId="3" xfId="0" applyNumberFormat="1" applyFont="1" applyFill="1" applyBorder="1" applyAlignment="1">
      <alignment horizontal="center" vertical="center"/>
    </xf>
    <xf numFmtId="183" fontId="21" fillId="13" borderId="3" xfId="0" applyNumberFormat="1" applyFont="1" applyFill="1" applyBorder="1" applyAlignment="1">
      <alignment horizontal="center" vertical="center"/>
    </xf>
    <xf numFmtId="181" fontId="25" fillId="0" borderId="0" xfId="0" applyNumberFormat="1" applyFont="1">
      <alignment vertical="center"/>
    </xf>
    <xf numFmtId="182" fontId="25" fillId="0" borderId="0" xfId="0" applyNumberFormat="1" applyFont="1">
      <alignment vertical="center"/>
    </xf>
    <xf numFmtId="0" fontId="24" fillId="0" borderId="0" xfId="0" applyFont="1" applyAlignment="1">
      <alignment horizontal="center"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0" xfId="0" applyFont="1" applyFill="1" applyBorder="1" applyAlignment="1">
      <alignment horizontal="center" vertical="center" wrapText="1"/>
    </xf>
    <xf numFmtId="0" fontId="23" fillId="13" borderId="0" xfId="0" applyFont="1" applyFill="1" applyAlignment="1">
      <alignment horizontal="center" vertical="center"/>
    </xf>
    <xf numFmtId="0" fontId="24" fillId="0" borderId="3" xfId="0" applyFont="1" applyBorder="1" applyAlignment="1">
      <alignment horizontal="center" vertical="center"/>
    </xf>
    <xf numFmtId="178" fontId="18" fillId="0" borderId="12" xfId="1" applyNumberFormat="1" applyFont="1" applyBorder="1" applyAlignment="1">
      <alignment horizontal="center" vertical="center" wrapText="1"/>
    </xf>
    <xf numFmtId="178" fontId="18" fillId="0" borderId="14" xfId="1" applyNumberFormat="1" applyFont="1" applyBorder="1" applyAlignment="1">
      <alignment horizontal="center" vertical="center"/>
    </xf>
    <xf numFmtId="178" fontId="18" fillId="0" borderId="13" xfId="1" applyNumberFormat="1" applyFont="1" applyBorder="1" applyAlignment="1">
      <alignment horizontal="center" vertical="center"/>
    </xf>
    <xf numFmtId="178" fontId="18" fillId="0" borderId="3" xfId="1" applyNumberFormat="1" applyFont="1" applyBorder="1" applyAlignment="1">
      <alignment horizontal="center" vertical="center" wrapText="1"/>
    </xf>
    <xf numFmtId="178" fontId="18" fillId="0" borderId="3" xfId="1" applyNumberFormat="1" applyFont="1" applyBorder="1" applyAlignment="1">
      <alignment horizontal="center" vertical="center"/>
    </xf>
    <xf numFmtId="179" fontId="18" fillId="0" borderId="3" xfId="1" applyNumberFormat="1" applyFont="1" applyBorder="1" applyAlignment="1">
      <alignment horizontal="center" vertical="center"/>
    </xf>
    <xf numFmtId="0" fontId="22" fillId="12" borderId="0" xfId="0" applyFont="1" applyFill="1" applyAlignment="1">
      <alignment horizontal="center" vertical="center"/>
    </xf>
    <xf numFmtId="0" fontId="24" fillId="0" borderId="0" xfId="0" applyFont="1" applyAlignment="1">
      <alignment horizontal="center" vertical="center"/>
    </xf>
    <xf numFmtId="0" fontId="19" fillId="11" borderId="3" xfId="2" applyFont="1" applyFill="1" applyBorder="1" applyAlignment="1">
      <alignment horizontal="center" vertical="center" wrapText="1"/>
    </xf>
    <xf numFmtId="0" fontId="19" fillId="11" borderId="3" xfId="2" applyFont="1" applyFill="1" applyBorder="1" applyAlignment="1">
      <alignment horizontal="center" vertical="center"/>
    </xf>
    <xf numFmtId="0" fontId="19" fillId="14" borderId="12" xfId="2" applyFont="1" applyFill="1" applyBorder="1" applyAlignment="1">
      <alignment horizontal="center" vertical="center" wrapText="1"/>
    </xf>
    <xf numFmtId="0" fontId="19" fillId="14" borderId="14" xfId="2" applyFont="1" applyFill="1" applyBorder="1" applyAlignment="1">
      <alignment horizontal="center" vertical="center"/>
    </xf>
    <xf numFmtId="0" fontId="19" fillId="14" borderId="13" xfId="2" applyFont="1" applyFill="1" applyBorder="1" applyAlignment="1">
      <alignment horizontal="center" vertical="center"/>
    </xf>
    <xf numFmtId="0" fontId="18" fillId="0" borderId="3" xfId="2" applyFont="1" applyBorder="1" applyAlignment="1">
      <alignment horizontal="center" vertical="center" wrapText="1"/>
    </xf>
    <xf numFmtId="0" fontId="18" fillId="0" borderId="3" xfId="2" applyFont="1" applyBorder="1" applyAlignment="1">
      <alignment horizontal="center" vertical="center"/>
    </xf>
  </cellXfs>
  <cellStyles count="3">
    <cellStyle name="一般" xfId="0" builtinId="0"/>
    <cellStyle name="一般 2" xfId="1" xr:uid="{00000000-0005-0000-0000-000001000000}"/>
    <cellStyle name="一般 3" xfId="2" xr:uid="{00000000-0005-0000-0000-000002000000}"/>
  </cellStyles>
  <dxfs count="30">
    <dxf>
      <font>
        <b/>
        <i val="0"/>
        <color rgb="FF00B050"/>
      </font>
      <fill>
        <patternFill>
          <bgColor rgb="FFFFFF00"/>
        </patternFill>
      </fill>
    </dxf>
    <dxf>
      <font>
        <b/>
        <i val="0"/>
        <color rgb="FF00B050"/>
      </font>
      <fill>
        <patternFill>
          <bgColor rgb="FFFFFF00"/>
        </patternFill>
      </fill>
    </dxf>
    <dxf>
      <font>
        <b/>
        <i val="0"/>
        <color rgb="FF00B05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8"/>
      </font>
      <fill>
        <patternFill>
          <bgColor indexed="24"/>
        </patternFill>
      </fill>
    </dxf>
    <dxf>
      <font>
        <condense val="0"/>
        <extend val="0"/>
        <color auto="1"/>
      </font>
      <fill>
        <patternFill>
          <bgColor indexed="45"/>
        </patternFill>
      </fill>
    </dxf>
    <dxf>
      <font>
        <condense val="0"/>
        <extend val="0"/>
        <color indexed="8"/>
      </font>
      <fill>
        <patternFill>
          <bgColor indexed="11"/>
        </patternFill>
      </fill>
    </dxf>
    <dxf>
      <font>
        <condense val="0"/>
        <extend val="0"/>
        <color auto="1"/>
      </font>
      <fill>
        <patternFill>
          <bgColor indexed="10"/>
        </patternFill>
      </fill>
    </dxf>
    <dxf>
      <fill>
        <patternFill>
          <bgColor rgb="FFFFFF00"/>
        </patternFill>
      </fill>
    </dxf>
    <dxf>
      <font>
        <condense val="0"/>
        <extend val="0"/>
        <color indexed="8"/>
      </font>
      <fill>
        <patternFill>
          <bgColor indexed="11"/>
        </patternFill>
      </fill>
    </dxf>
    <dxf>
      <font>
        <condense val="0"/>
        <extend val="0"/>
        <color auto="1"/>
      </font>
      <fill>
        <patternFill>
          <bgColor indexed="10"/>
        </patternFill>
      </fill>
    </dxf>
    <dxf>
      <fill>
        <patternFill>
          <bgColor rgb="FFFFFF00"/>
        </patternFill>
      </fill>
    </dxf>
    <dxf>
      <fill>
        <patternFill>
          <bgColor rgb="FFFFFF00"/>
        </patternFill>
      </fill>
    </dxf>
    <dxf>
      <font>
        <condense val="0"/>
        <extend val="0"/>
        <color indexed="8"/>
      </font>
      <fill>
        <patternFill>
          <bgColor indexed="11"/>
        </patternFill>
      </fill>
    </dxf>
    <dxf>
      <font>
        <condense val="0"/>
        <extend val="0"/>
        <color auto="1"/>
      </font>
      <fill>
        <patternFill>
          <bgColor indexed="10"/>
        </patternFill>
      </fill>
    </dxf>
    <dxf>
      <fill>
        <patternFill>
          <bgColor rgb="FF00FF00"/>
        </patternFill>
      </fill>
    </dxf>
    <dxf>
      <fill>
        <patternFill>
          <bgColor rgb="FFFFFF00"/>
        </patternFill>
      </fill>
    </dxf>
    <dxf>
      <fill>
        <patternFill>
          <bgColor rgb="FFFFC000"/>
        </patternFill>
      </fill>
    </dxf>
    <dxf>
      <fill>
        <patternFill>
          <bgColor rgb="FF00FF00"/>
        </patternFill>
      </fill>
    </dxf>
    <dxf>
      <fill>
        <patternFill>
          <bgColor rgb="FFFFFF00"/>
        </patternFill>
      </fill>
    </dxf>
    <dxf>
      <fill>
        <patternFill>
          <bgColor rgb="FFFFC000"/>
        </patternFill>
      </fill>
    </dxf>
    <dxf>
      <fill>
        <patternFill>
          <bgColor rgb="FFFFC000"/>
        </patternFill>
      </fill>
    </dxf>
    <dxf>
      <fill>
        <patternFill>
          <bgColor rgb="FF00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altLang="zh-TW" sz="2800"/>
              <a:t>PoE</a:t>
            </a:r>
            <a:r>
              <a:rPr lang="en-US" altLang="zh-TW" sz="2800" baseline="0"/>
              <a:t> efficiency</a:t>
            </a:r>
            <a:endParaRPr lang="zh-TW" altLang="en-US" sz="2800"/>
          </a:p>
        </c:rich>
      </c:tx>
      <c:overlay val="0"/>
    </c:title>
    <c:autoTitleDeleted val="0"/>
    <c:plotArea>
      <c:layout>
        <c:manualLayout>
          <c:layoutTarget val="inner"/>
          <c:xMode val="edge"/>
          <c:yMode val="edge"/>
          <c:x val="0.1020568959901149"/>
          <c:y val="0.12439780947558944"/>
          <c:w val="0.88814993763742078"/>
          <c:h val="0.73884921812711379"/>
        </c:manualLayout>
      </c:layout>
      <c:lineChart>
        <c:grouping val="standard"/>
        <c:varyColors val="0"/>
        <c:ser>
          <c:idx val="0"/>
          <c:order val="0"/>
          <c:tx>
            <c:strRef>
              <c:f>PoE!$B$9</c:f>
              <c:strCache>
                <c:ptCount val="1"/>
                <c:pt idx="0">
                  <c:v>38V -&gt; 12V</c:v>
                </c:pt>
              </c:strCache>
            </c:strRef>
          </c:tx>
          <c:marker>
            <c:symbol val="none"/>
          </c:marker>
          <c:cat>
            <c:numRef>
              <c:f>PoE!$A$12:$A$25</c:f>
              <c:numCache>
                <c:formatCode>General</c:formatCode>
                <c:ptCount val="14"/>
                <c:pt idx="0">
                  <c:v>100</c:v>
                </c:pt>
                <c:pt idx="1">
                  <c:v>300</c:v>
                </c:pt>
                <c:pt idx="2">
                  <c:v>600</c:v>
                </c:pt>
                <c:pt idx="3">
                  <c:v>900</c:v>
                </c:pt>
                <c:pt idx="4">
                  <c:v>1200</c:v>
                </c:pt>
                <c:pt idx="5">
                  <c:v>1500</c:v>
                </c:pt>
                <c:pt idx="6">
                  <c:v>1800</c:v>
                </c:pt>
                <c:pt idx="7">
                  <c:v>2100</c:v>
                </c:pt>
                <c:pt idx="8">
                  <c:v>2300</c:v>
                </c:pt>
                <c:pt idx="9">
                  <c:v>2500</c:v>
                </c:pt>
              </c:numCache>
            </c:numRef>
          </c:cat>
          <c:val>
            <c:numRef>
              <c:f>PoE!$H$12:$H$25</c:f>
              <c:numCache>
                <c:formatCode>0.00%</c:formatCode>
                <c:ptCount val="14"/>
                <c:pt idx="0">
                  <c:v>0.63638742260255243</c:v>
                </c:pt>
                <c:pt idx="1">
                  <c:v>0.76045731113228066</c:v>
                </c:pt>
                <c:pt idx="2">
                  <c:v>0.78815177064780906</c:v>
                </c:pt>
                <c:pt idx="3">
                  <c:v>0.79244981399553927</c:v>
                </c:pt>
                <c:pt idx="4">
                  <c:v>0.78583400684657412</c:v>
                </c:pt>
                <c:pt idx="5">
                  <c:v>0.77663122390352457</c:v>
                </c:pt>
                <c:pt idx="6">
                  <c:v>0</c:v>
                </c:pt>
                <c:pt idx="7">
                  <c:v>0</c:v>
                </c:pt>
                <c:pt idx="8">
                  <c:v>0</c:v>
                </c:pt>
                <c:pt idx="9">
                  <c:v>0</c:v>
                </c:pt>
              </c:numCache>
            </c:numRef>
          </c:val>
          <c:smooth val="0"/>
          <c:extLst>
            <c:ext xmlns:c16="http://schemas.microsoft.com/office/drawing/2014/chart" uri="{C3380CC4-5D6E-409C-BE32-E72D297353CC}">
              <c16:uniqueId val="{00000000-1AF3-41EB-B041-92C81B4832C2}"/>
            </c:ext>
          </c:extLst>
        </c:ser>
        <c:ser>
          <c:idx val="1"/>
          <c:order val="1"/>
          <c:tx>
            <c:strRef>
              <c:f>PoE!$J$9</c:f>
              <c:strCache>
                <c:ptCount val="1"/>
                <c:pt idx="0">
                  <c:v>48V -&gt; 12V</c:v>
                </c:pt>
              </c:strCache>
            </c:strRef>
          </c:tx>
          <c:marker>
            <c:symbol val="none"/>
          </c:marker>
          <c:cat>
            <c:numRef>
              <c:f>PoE!$A$12:$A$25</c:f>
              <c:numCache>
                <c:formatCode>General</c:formatCode>
                <c:ptCount val="14"/>
                <c:pt idx="0">
                  <c:v>100</c:v>
                </c:pt>
                <c:pt idx="1">
                  <c:v>300</c:v>
                </c:pt>
                <c:pt idx="2">
                  <c:v>600</c:v>
                </c:pt>
                <c:pt idx="3">
                  <c:v>900</c:v>
                </c:pt>
                <c:pt idx="4">
                  <c:v>1200</c:v>
                </c:pt>
                <c:pt idx="5">
                  <c:v>1500</c:v>
                </c:pt>
                <c:pt idx="6">
                  <c:v>1800</c:v>
                </c:pt>
                <c:pt idx="7">
                  <c:v>2100</c:v>
                </c:pt>
                <c:pt idx="8">
                  <c:v>2300</c:v>
                </c:pt>
                <c:pt idx="9">
                  <c:v>2500</c:v>
                </c:pt>
              </c:numCache>
            </c:numRef>
          </c:cat>
          <c:val>
            <c:numRef>
              <c:f>PoE!$P$12:$P$25</c:f>
              <c:numCache>
                <c:formatCode>0.00%</c:formatCode>
                <c:ptCount val="14"/>
                <c:pt idx="0">
                  <c:v>0.61681018856130843</c:v>
                </c:pt>
                <c:pt idx="1">
                  <c:v>0.75524057878836071</c:v>
                </c:pt>
                <c:pt idx="2">
                  <c:v>0.79402948635774806</c:v>
                </c:pt>
                <c:pt idx="3">
                  <c:v>0.80148973851442873</c:v>
                </c:pt>
                <c:pt idx="4">
                  <c:v>0.79467132893586123</c:v>
                </c:pt>
                <c:pt idx="5">
                  <c:v>0.78722923963583369</c:v>
                </c:pt>
                <c:pt idx="6">
                  <c:v>0.77702884925037741</c:v>
                </c:pt>
                <c:pt idx="7">
                  <c:v>0.76483920174857178</c:v>
                </c:pt>
                <c:pt idx="8">
                  <c:v>0.7522944523335271</c:v>
                </c:pt>
                <c:pt idx="9">
                  <c:v>0.7395536681618039</c:v>
                </c:pt>
              </c:numCache>
            </c:numRef>
          </c:val>
          <c:smooth val="0"/>
          <c:extLst>
            <c:ext xmlns:c16="http://schemas.microsoft.com/office/drawing/2014/chart" uri="{C3380CC4-5D6E-409C-BE32-E72D297353CC}">
              <c16:uniqueId val="{00000001-1AF3-41EB-B041-92C81B4832C2}"/>
            </c:ext>
          </c:extLst>
        </c:ser>
        <c:ser>
          <c:idx val="2"/>
          <c:order val="2"/>
          <c:tx>
            <c:strRef>
              <c:f>PoE!$R$9</c:f>
              <c:strCache>
                <c:ptCount val="1"/>
                <c:pt idx="0">
                  <c:v>56V -&gt; 12V</c:v>
                </c:pt>
              </c:strCache>
            </c:strRef>
          </c:tx>
          <c:marker>
            <c:symbol val="none"/>
          </c:marker>
          <c:cat>
            <c:numRef>
              <c:f>PoE!$A$12:$A$25</c:f>
              <c:numCache>
                <c:formatCode>General</c:formatCode>
                <c:ptCount val="14"/>
                <c:pt idx="0">
                  <c:v>100</c:v>
                </c:pt>
                <c:pt idx="1">
                  <c:v>300</c:v>
                </c:pt>
                <c:pt idx="2">
                  <c:v>600</c:v>
                </c:pt>
                <c:pt idx="3">
                  <c:v>900</c:v>
                </c:pt>
                <c:pt idx="4">
                  <c:v>1200</c:v>
                </c:pt>
                <c:pt idx="5">
                  <c:v>1500</c:v>
                </c:pt>
                <c:pt idx="6">
                  <c:v>1800</c:v>
                </c:pt>
                <c:pt idx="7">
                  <c:v>2100</c:v>
                </c:pt>
                <c:pt idx="8">
                  <c:v>2300</c:v>
                </c:pt>
                <c:pt idx="9">
                  <c:v>2500</c:v>
                </c:pt>
              </c:numCache>
            </c:numRef>
          </c:cat>
          <c:val>
            <c:numRef>
              <c:f>PoE!$X$12:$X$25</c:f>
              <c:numCache>
                <c:formatCode>0.00%</c:formatCode>
                <c:ptCount val="14"/>
                <c:pt idx="0">
                  <c:v>0.60595671397700213</c:v>
                </c:pt>
                <c:pt idx="1">
                  <c:v>0.74899020478605116</c:v>
                </c:pt>
                <c:pt idx="2">
                  <c:v>0.79289683296878299</c:v>
                </c:pt>
                <c:pt idx="3">
                  <c:v>0.80472781909836544</c:v>
                </c:pt>
                <c:pt idx="4">
                  <c:v>0.80677217758021802</c:v>
                </c:pt>
                <c:pt idx="5">
                  <c:v>0.80437296345017684</c:v>
                </c:pt>
                <c:pt idx="6">
                  <c:v>0.79781358937358238</c:v>
                </c:pt>
                <c:pt idx="7">
                  <c:v>0.79313398580280625</c:v>
                </c:pt>
                <c:pt idx="8">
                  <c:v>0.78388892157567547</c:v>
                </c:pt>
                <c:pt idx="9">
                  <c:v>0.770991835288935</c:v>
                </c:pt>
              </c:numCache>
            </c:numRef>
          </c:val>
          <c:smooth val="0"/>
          <c:extLst>
            <c:ext xmlns:c16="http://schemas.microsoft.com/office/drawing/2014/chart" uri="{C3380CC4-5D6E-409C-BE32-E72D297353CC}">
              <c16:uniqueId val="{00000002-1AF3-41EB-B041-92C81B4832C2}"/>
            </c:ext>
          </c:extLst>
        </c:ser>
        <c:dLbls>
          <c:showLegendKey val="0"/>
          <c:showVal val="0"/>
          <c:showCatName val="0"/>
          <c:showSerName val="0"/>
          <c:showPercent val="0"/>
          <c:showBubbleSize val="0"/>
        </c:dLbls>
        <c:smooth val="0"/>
        <c:axId val="457946112"/>
        <c:axId val="190954336"/>
      </c:lineChart>
      <c:catAx>
        <c:axId val="457946112"/>
        <c:scaling>
          <c:orientation val="minMax"/>
        </c:scaling>
        <c:delete val="0"/>
        <c:axPos val="b"/>
        <c:majorGridlines/>
        <c:minorGridlines/>
        <c:title>
          <c:tx>
            <c:rich>
              <a:bodyPr/>
              <a:lstStyle/>
              <a:p>
                <a:pPr>
                  <a:defRPr sz="1400"/>
                </a:pPr>
                <a:r>
                  <a:rPr lang="en-US" altLang="zh-TW" sz="1400"/>
                  <a:t>Current</a:t>
                </a:r>
                <a:endParaRPr lang="zh-TW" altLang="en-US" sz="1400"/>
              </a:p>
            </c:rich>
          </c:tx>
          <c:overlay val="0"/>
        </c:title>
        <c:numFmt formatCode="General" sourceLinked="1"/>
        <c:majorTickMark val="out"/>
        <c:minorTickMark val="none"/>
        <c:tickLblPos val="nextTo"/>
        <c:crossAx val="190954336"/>
        <c:crosses val="autoZero"/>
        <c:auto val="1"/>
        <c:lblAlgn val="ctr"/>
        <c:lblOffset val="100"/>
        <c:noMultiLvlLbl val="0"/>
      </c:catAx>
      <c:valAx>
        <c:axId val="190954336"/>
        <c:scaling>
          <c:orientation val="minMax"/>
        </c:scaling>
        <c:delete val="0"/>
        <c:axPos val="l"/>
        <c:majorGridlines/>
        <c:title>
          <c:tx>
            <c:rich>
              <a:bodyPr rot="0" vert="wordArtVertRtl"/>
              <a:lstStyle/>
              <a:p>
                <a:pPr>
                  <a:defRPr sz="1400"/>
                </a:pPr>
                <a:r>
                  <a:rPr lang="en-US" altLang="zh-TW" sz="1400"/>
                  <a:t>Efficiency</a:t>
                </a:r>
                <a:endParaRPr lang="zh-TW" altLang="en-US" sz="1400"/>
              </a:p>
            </c:rich>
          </c:tx>
          <c:overlay val="0"/>
        </c:title>
        <c:numFmt formatCode="0.00%" sourceLinked="1"/>
        <c:majorTickMark val="out"/>
        <c:minorTickMark val="none"/>
        <c:tickLblPos val="nextTo"/>
        <c:crossAx val="457946112"/>
        <c:crosses val="autoZero"/>
        <c:crossBetween val="between"/>
      </c:valAx>
    </c:plotArea>
    <c:legend>
      <c:legendPos val="r"/>
      <c:layout>
        <c:manualLayout>
          <c:xMode val="edge"/>
          <c:yMode val="edge"/>
          <c:x val="0.84948398269548364"/>
          <c:y val="0.49849643289042367"/>
          <c:w val="0.1505160556371247"/>
          <c:h val="0.19881371813002316"/>
        </c:manualLayout>
      </c:layout>
      <c:overlay val="0"/>
      <c:txPr>
        <a:bodyPr/>
        <a:lstStyle/>
        <a:p>
          <a:pPr>
            <a:defRPr sz="1200"/>
          </a:pPr>
          <a:endParaRPr lang="zh-TW"/>
        </a:p>
      </c:txPr>
    </c:legend>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zh-TW" baseline="0"/>
              <a:t>U14 efficiency</a:t>
            </a:r>
            <a:endParaRPr lang="zh-TW" altLang="en-US"/>
          </a:p>
        </c:rich>
      </c:tx>
      <c:overlay val="0"/>
    </c:title>
    <c:autoTitleDeleted val="0"/>
    <c:plotArea>
      <c:layout/>
      <c:lineChart>
        <c:grouping val="standard"/>
        <c:varyColors val="0"/>
        <c:ser>
          <c:idx val="0"/>
          <c:order val="0"/>
          <c:tx>
            <c:strRef>
              <c:f>U14_efficiency!$C$3</c:f>
              <c:strCache>
                <c:ptCount val="1"/>
                <c:pt idx="0">
                  <c:v>G5329</c:v>
                </c:pt>
              </c:strCache>
            </c:strRef>
          </c:tx>
          <c:cat>
            <c:numRef>
              <c:f>U14_efficiency!$F$10:$F$50</c:f>
              <c:numCache>
                <c:formatCode>General</c:formatCode>
                <c:ptCount val="41"/>
                <c:pt idx="0">
                  <c:v>0</c:v>
                </c:pt>
                <c:pt idx="1">
                  <c:v>200</c:v>
                </c:pt>
                <c:pt idx="2">
                  <c:v>400</c:v>
                </c:pt>
                <c:pt idx="3">
                  <c:v>600</c:v>
                </c:pt>
                <c:pt idx="4">
                  <c:v>800</c:v>
                </c:pt>
                <c:pt idx="5">
                  <c:v>1000</c:v>
                </c:pt>
                <c:pt idx="6">
                  <c:v>1200</c:v>
                </c:pt>
                <c:pt idx="7">
                  <c:v>1400</c:v>
                </c:pt>
                <c:pt idx="8">
                  <c:v>1600</c:v>
                </c:pt>
                <c:pt idx="9">
                  <c:v>1800</c:v>
                </c:pt>
                <c:pt idx="10">
                  <c:v>2000</c:v>
                </c:pt>
                <c:pt idx="11">
                  <c:v>2200</c:v>
                </c:pt>
                <c:pt idx="12">
                  <c:v>2400</c:v>
                </c:pt>
                <c:pt idx="13">
                  <c:v>2600</c:v>
                </c:pt>
                <c:pt idx="14">
                  <c:v>2800</c:v>
                </c:pt>
                <c:pt idx="15">
                  <c:v>3000</c:v>
                </c:pt>
                <c:pt idx="16">
                  <c:v>3200</c:v>
                </c:pt>
                <c:pt idx="17">
                  <c:v>3400</c:v>
                </c:pt>
                <c:pt idx="18">
                  <c:v>3600</c:v>
                </c:pt>
                <c:pt idx="19">
                  <c:v>3800</c:v>
                </c:pt>
                <c:pt idx="20">
                  <c:v>4000</c:v>
                </c:pt>
                <c:pt idx="21">
                  <c:v>4200</c:v>
                </c:pt>
                <c:pt idx="22">
                  <c:v>4400</c:v>
                </c:pt>
                <c:pt idx="23">
                  <c:v>4600</c:v>
                </c:pt>
                <c:pt idx="24">
                  <c:v>4800</c:v>
                </c:pt>
                <c:pt idx="25">
                  <c:v>5000</c:v>
                </c:pt>
                <c:pt idx="26">
                  <c:v>5200</c:v>
                </c:pt>
                <c:pt idx="27">
                  <c:v>5400</c:v>
                </c:pt>
                <c:pt idx="28">
                  <c:v>5600</c:v>
                </c:pt>
                <c:pt idx="29">
                  <c:v>5800</c:v>
                </c:pt>
                <c:pt idx="30">
                  <c:v>6000</c:v>
                </c:pt>
                <c:pt idx="31">
                  <c:v>6200</c:v>
                </c:pt>
                <c:pt idx="32">
                  <c:v>6400</c:v>
                </c:pt>
                <c:pt idx="33">
                  <c:v>6600</c:v>
                </c:pt>
                <c:pt idx="34">
                  <c:v>6800</c:v>
                </c:pt>
                <c:pt idx="35">
                  <c:v>7000</c:v>
                </c:pt>
                <c:pt idx="36">
                  <c:v>7200</c:v>
                </c:pt>
                <c:pt idx="37">
                  <c:v>7400</c:v>
                </c:pt>
                <c:pt idx="38">
                  <c:v>7600</c:v>
                </c:pt>
                <c:pt idx="39">
                  <c:v>7800</c:v>
                </c:pt>
                <c:pt idx="40">
                  <c:v>8000</c:v>
                </c:pt>
              </c:numCache>
            </c:numRef>
          </c:cat>
          <c:val>
            <c:numRef>
              <c:f>U14_efficiency!$H$10:$H$50</c:f>
              <c:numCache>
                <c:formatCode>0.00%</c:formatCode>
                <c:ptCount val="41"/>
                <c:pt idx="0">
                  <c:v>0</c:v>
                </c:pt>
                <c:pt idx="1">
                  <c:v>0.15226874128704412</c:v>
                </c:pt>
                <c:pt idx="2">
                  <c:v>0.30470347188330049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smooth val="0"/>
          <c:extLst>
            <c:ext xmlns:c16="http://schemas.microsoft.com/office/drawing/2014/chart" uri="{C3380CC4-5D6E-409C-BE32-E72D297353CC}">
              <c16:uniqueId val="{00000000-F46A-4E84-9392-245CAA355E67}"/>
            </c:ext>
          </c:extLst>
        </c:ser>
        <c:dLbls>
          <c:showLegendKey val="0"/>
          <c:showVal val="0"/>
          <c:showCatName val="0"/>
          <c:showSerName val="0"/>
          <c:showPercent val="0"/>
          <c:showBubbleSize val="0"/>
        </c:dLbls>
        <c:marker val="1"/>
        <c:smooth val="0"/>
        <c:axId val="458121528"/>
        <c:axId val="459061376"/>
      </c:lineChart>
      <c:catAx>
        <c:axId val="458121528"/>
        <c:scaling>
          <c:orientation val="minMax"/>
        </c:scaling>
        <c:delete val="0"/>
        <c:axPos val="b"/>
        <c:title>
          <c:tx>
            <c:rich>
              <a:bodyPr/>
              <a:lstStyle/>
              <a:p>
                <a:pPr>
                  <a:defRPr/>
                </a:pPr>
                <a:r>
                  <a:rPr lang="en-US" altLang="zh-TW"/>
                  <a:t>Current</a:t>
                </a:r>
                <a:endParaRPr lang="zh-TW" altLang="en-US"/>
              </a:p>
            </c:rich>
          </c:tx>
          <c:overlay val="0"/>
        </c:title>
        <c:numFmt formatCode="General" sourceLinked="1"/>
        <c:majorTickMark val="out"/>
        <c:minorTickMark val="none"/>
        <c:tickLblPos val="nextTo"/>
        <c:crossAx val="459061376"/>
        <c:crosses val="autoZero"/>
        <c:auto val="1"/>
        <c:lblAlgn val="ctr"/>
        <c:lblOffset val="100"/>
        <c:noMultiLvlLbl val="0"/>
      </c:catAx>
      <c:valAx>
        <c:axId val="459061376"/>
        <c:scaling>
          <c:orientation val="minMax"/>
        </c:scaling>
        <c:delete val="0"/>
        <c:axPos val="l"/>
        <c:majorGridlines/>
        <c:title>
          <c:tx>
            <c:rich>
              <a:bodyPr rot="0" vert="wordArtVertRtl"/>
              <a:lstStyle/>
              <a:p>
                <a:pPr>
                  <a:defRPr/>
                </a:pPr>
                <a:r>
                  <a:rPr lang="en-US" altLang="zh-TW"/>
                  <a:t>Efficiency</a:t>
                </a:r>
                <a:endParaRPr lang="zh-TW" altLang="en-US"/>
              </a:p>
            </c:rich>
          </c:tx>
          <c:overlay val="0"/>
        </c:title>
        <c:numFmt formatCode="0.00%" sourceLinked="1"/>
        <c:majorTickMark val="out"/>
        <c:minorTickMark val="none"/>
        <c:tickLblPos val="nextTo"/>
        <c:crossAx val="458121528"/>
        <c:crosses val="autoZero"/>
        <c:crossBetween val="between"/>
      </c:valAx>
    </c:plotArea>
    <c:legend>
      <c:legendPos val="r"/>
      <c:overlay val="0"/>
    </c:legend>
    <c:plotVisOnly val="1"/>
    <c:dispBlanksAs val="gap"/>
    <c:showDLblsOverMax val="0"/>
  </c:chart>
  <c:printSettings>
    <c:headerFooter/>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4214132</xdr:colOff>
      <xdr:row>27</xdr:row>
      <xdr:rowOff>0</xdr:rowOff>
    </xdr:to>
    <xdr:pic>
      <xdr:nvPicPr>
        <xdr:cNvPr id="2049" name="Picture 1">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47950"/>
          <a:ext cx="4219575" cy="20574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3</xdr:col>
      <xdr:colOff>45383</xdr:colOff>
      <xdr:row>27</xdr:row>
      <xdr:rowOff>419100</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47950"/>
          <a:ext cx="5048250" cy="24765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1</xdr:col>
      <xdr:colOff>47625</xdr:colOff>
      <xdr:row>26</xdr:row>
      <xdr:rowOff>76200</xdr:rowOff>
    </xdr:to>
    <xdr:pic>
      <xdr:nvPicPr>
        <xdr:cNvPr id="4097" name="Picture 1">
          <a:extLst>
            <a:ext uri="{FF2B5EF4-FFF2-40B4-BE49-F238E27FC236}">
              <a16:creationId xmlns:a16="http://schemas.microsoft.com/office/drawing/2014/main" id="{00000000-0008-0000-0300-000001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647950"/>
          <a:ext cx="4286250" cy="1962150"/>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2</xdr:col>
      <xdr:colOff>152400</xdr:colOff>
      <xdr:row>27</xdr:row>
      <xdr:rowOff>228600</xdr:rowOff>
    </xdr:to>
    <xdr:pic>
      <xdr:nvPicPr>
        <xdr:cNvPr id="5121" name="Picture 1">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819400"/>
          <a:ext cx="4219575" cy="2286000"/>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4</xdr:col>
      <xdr:colOff>666750</xdr:colOff>
      <xdr:row>28</xdr:row>
      <xdr:rowOff>19050</xdr:rowOff>
    </xdr:to>
    <xdr:pic>
      <xdr:nvPicPr>
        <xdr:cNvPr id="12289" name="Picture 1">
          <a:extLst>
            <a:ext uri="{FF2B5EF4-FFF2-40B4-BE49-F238E27FC236}">
              <a16:creationId xmlns:a16="http://schemas.microsoft.com/office/drawing/2014/main" id="{00000000-0008-0000-0500-000001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000500"/>
          <a:ext cx="4886325" cy="1733550"/>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5</xdr:col>
      <xdr:colOff>53789</xdr:colOff>
      <xdr:row>29</xdr:row>
      <xdr:rowOff>352425</xdr:rowOff>
    </xdr:to>
    <xdr:pic>
      <xdr:nvPicPr>
        <xdr:cNvPr id="14337" name="Picture 1">
          <a:extLst>
            <a:ext uri="{FF2B5EF4-FFF2-40B4-BE49-F238E27FC236}">
              <a16:creationId xmlns:a16="http://schemas.microsoft.com/office/drawing/2014/main" id="{00000000-0008-0000-0600-0000013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000500"/>
          <a:ext cx="4676775" cy="223837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4</xdr:col>
      <xdr:colOff>762000</xdr:colOff>
      <xdr:row>29</xdr:row>
      <xdr:rowOff>276225</xdr:rowOff>
    </xdr:to>
    <xdr:pic>
      <xdr:nvPicPr>
        <xdr:cNvPr id="15361" name="Picture 1">
          <a:extLst>
            <a:ext uri="{FF2B5EF4-FFF2-40B4-BE49-F238E27FC236}">
              <a16:creationId xmlns:a16="http://schemas.microsoft.com/office/drawing/2014/main" id="{00000000-0008-0000-0700-000001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000500"/>
          <a:ext cx="4400550" cy="2162175"/>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26893</xdr:colOff>
      <xdr:row>28</xdr:row>
      <xdr:rowOff>98612</xdr:rowOff>
    </xdr:from>
    <xdr:to>
      <xdr:col>16</xdr:col>
      <xdr:colOff>690282</xdr:colOff>
      <xdr:row>59</xdr:row>
      <xdr:rowOff>98612</xdr:rowOff>
    </xdr:to>
    <xdr:graphicFrame macro="">
      <xdr:nvGraphicFramePr>
        <xdr:cNvPr id="4" name="圖表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44824</xdr:colOff>
      <xdr:row>29</xdr:row>
      <xdr:rowOff>170329</xdr:rowOff>
    </xdr:from>
    <xdr:to>
      <xdr:col>39</xdr:col>
      <xdr:colOff>537883</xdr:colOff>
      <xdr:row>40</xdr:row>
      <xdr:rowOff>155817</xdr:rowOff>
    </xdr:to>
    <xdr:pic>
      <xdr:nvPicPr>
        <xdr:cNvPr id="9" name="圖片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a:stretch>
          <a:fillRect/>
        </a:stretch>
      </xdr:blipFill>
      <xdr:spPr>
        <a:xfrm>
          <a:off x="14567648" y="7978588"/>
          <a:ext cx="8157882" cy="22535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53</xdr:row>
      <xdr:rowOff>28574</xdr:rowOff>
    </xdr:from>
    <xdr:to>
      <xdr:col>8</xdr:col>
      <xdr:colOff>638175</xdr:colOff>
      <xdr:row>74</xdr:row>
      <xdr:rowOff>38099</xdr:rowOff>
    </xdr:to>
    <xdr:graphicFrame macro="">
      <xdr:nvGraphicFramePr>
        <xdr:cNvPr id="2" name="圖表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85"/>
  <sheetViews>
    <sheetView topLeftCell="B1" workbookViewId="0">
      <selection activeCell="D15" sqref="D15"/>
    </sheetView>
  </sheetViews>
  <sheetFormatPr defaultColWidth="8.109375" defaultRowHeight="15"/>
  <cols>
    <col min="1" max="1" width="8.109375" style="29"/>
    <col min="2" max="2" width="11.77734375" style="28" bestFit="1" customWidth="1"/>
    <col min="3" max="3" width="65.44140625" style="29" customWidth="1"/>
    <col min="4" max="4" width="30.77734375" style="29" customWidth="1"/>
    <col min="5" max="5" width="12.88671875" style="29" bestFit="1" customWidth="1"/>
    <col min="6" max="6" width="12.44140625" style="29" bestFit="1" customWidth="1"/>
    <col min="7" max="7" width="12.88671875" style="29" bestFit="1" customWidth="1"/>
    <col min="8" max="8" width="10.109375" style="29" customWidth="1"/>
    <col min="9" max="9" width="13.21875" style="29" bestFit="1" customWidth="1"/>
    <col min="10" max="10" width="0" style="29" hidden="1" customWidth="1"/>
    <col min="11" max="11" width="11.44140625" style="29" customWidth="1"/>
    <col min="12" max="257" width="8.109375" style="29"/>
    <col min="258" max="258" width="11.77734375" style="29" bestFit="1" customWidth="1"/>
    <col min="259" max="259" width="65.44140625" style="29" customWidth="1"/>
    <col min="260" max="260" width="30.77734375" style="29" customWidth="1"/>
    <col min="261" max="261" width="12.88671875" style="29" bestFit="1" customWidth="1"/>
    <col min="262" max="262" width="12.44140625" style="29" bestFit="1" customWidth="1"/>
    <col min="263" max="263" width="12.88671875" style="29" bestFit="1" customWidth="1"/>
    <col min="264" max="264" width="10.109375" style="29" customWidth="1"/>
    <col min="265" max="265" width="13.21875" style="29" bestFit="1" customWidth="1"/>
    <col min="266" max="266" width="0" style="29" hidden="1" customWidth="1"/>
    <col min="267" max="267" width="11.44140625" style="29" customWidth="1"/>
    <col min="268" max="513" width="8.109375" style="29"/>
    <col min="514" max="514" width="11.77734375" style="29" bestFit="1" customWidth="1"/>
    <col min="515" max="515" width="65.44140625" style="29" customWidth="1"/>
    <col min="516" max="516" width="30.77734375" style="29" customWidth="1"/>
    <col min="517" max="517" width="12.88671875" style="29" bestFit="1" customWidth="1"/>
    <col min="518" max="518" width="12.44140625" style="29" bestFit="1" customWidth="1"/>
    <col min="519" max="519" width="12.88671875" style="29" bestFit="1" customWidth="1"/>
    <col min="520" max="520" width="10.109375" style="29" customWidth="1"/>
    <col min="521" max="521" width="13.21875" style="29" bestFit="1" customWidth="1"/>
    <col min="522" max="522" width="0" style="29" hidden="1" customWidth="1"/>
    <col min="523" max="523" width="11.44140625" style="29" customWidth="1"/>
    <col min="524" max="769" width="8.109375" style="29"/>
    <col min="770" max="770" width="11.77734375" style="29" bestFit="1" customWidth="1"/>
    <col min="771" max="771" width="65.44140625" style="29" customWidth="1"/>
    <col min="772" max="772" width="30.77734375" style="29" customWidth="1"/>
    <col min="773" max="773" width="12.88671875" style="29" bestFit="1" customWidth="1"/>
    <col min="774" max="774" width="12.44140625" style="29" bestFit="1" customWidth="1"/>
    <col min="775" max="775" width="12.88671875" style="29" bestFit="1" customWidth="1"/>
    <col min="776" max="776" width="10.109375" style="29" customWidth="1"/>
    <col min="777" max="777" width="13.21875" style="29" bestFit="1" customWidth="1"/>
    <col min="778" max="778" width="0" style="29" hidden="1" customWidth="1"/>
    <col min="779" max="779" width="11.44140625" style="29" customWidth="1"/>
    <col min="780" max="1025" width="8.109375" style="29"/>
    <col min="1026" max="1026" width="11.77734375" style="29" bestFit="1" customWidth="1"/>
    <col min="1027" max="1027" width="65.44140625" style="29" customWidth="1"/>
    <col min="1028" max="1028" width="30.77734375" style="29" customWidth="1"/>
    <col min="1029" max="1029" width="12.88671875" style="29" bestFit="1" customWidth="1"/>
    <col min="1030" max="1030" width="12.44140625" style="29" bestFit="1" customWidth="1"/>
    <col min="1031" max="1031" width="12.88671875" style="29" bestFit="1" customWidth="1"/>
    <col min="1032" max="1032" width="10.109375" style="29" customWidth="1"/>
    <col min="1033" max="1033" width="13.21875" style="29" bestFit="1" customWidth="1"/>
    <col min="1034" max="1034" width="0" style="29" hidden="1" customWidth="1"/>
    <col min="1035" max="1035" width="11.44140625" style="29" customWidth="1"/>
    <col min="1036" max="1281" width="8.109375" style="29"/>
    <col min="1282" max="1282" width="11.77734375" style="29" bestFit="1" customWidth="1"/>
    <col min="1283" max="1283" width="65.44140625" style="29" customWidth="1"/>
    <col min="1284" max="1284" width="30.77734375" style="29" customWidth="1"/>
    <col min="1285" max="1285" width="12.88671875" style="29" bestFit="1" customWidth="1"/>
    <col min="1286" max="1286" width="12.44140625" style="29" bestFit="1" customWidth="1"/>
    <col min="1287" max="1287" width="12.88671875" style="29" bestFit="1" customWidth="1"/>
    <col min="1288" max="1288" width="10.109375" style="29" customWidth="1"/>
    <col min="1289" max="1289" width="13.21875" style="29" bestFit="1" customWidth="1"/>
    <col min="1290" max="1290" width="0" style="29" hidden="1" customWidth="1"/>
    <col min="1291" max="1291" width="11.44140625" style="29" customWidth="1"/>
    <col min="1292" max="1537" width="8.109375" style="29"/>
    <col min="1538" max="1538" width="11.77734375" style="29" bestFit="1" customWidth="1"/>
    <col min="1539" max="1539" width="65.44140625" style="29" customWidth="1"/>
    <col min="1540" max="1540" width="30.77734375" style="29" customWidth="1"/>
    <col min="1541" max="1541" width="12.88671875" style="29" bestFit="1" customWidth="1"/>
    <col min="1542" max="1542" width="12.44140625" style="29" bestFit="1" customWidth="1"/>
    <col min="1543" max="1543" width="12.88671875" style="29" bestFit="1" customWidth="1"/>
    <col min="1544" max="1544" width="10.109375" style="29" customWidth="1"/>
    <col min="1545" max="1545" width="13.21875" style="29" bestFit="1" customWidth="1"/>
    <col min="1546" max="1546" width="0" style="29" hidden="1" customWidth="1"/>
    <col min="1547" max="1547" width="11.44140625" style="29" customWidth="1"/>
    <col min="1548" max="1793" width="8.109375" style="29"/>
    <col min="1794" max="1794" width="11.77734375" style="29" bestFit="1" customWidth="1"/>
    <col min="1795" max="1795" width="65.44140625" style="29" customWidth="1"/>
    <col min="1796" max="1796" width="30.77734375" style="29" customWidth="1"/>
    <col min="1797" max="1797" width="12.88671875" style="29" bestFit="1" customWidth="1"/>
    <col min="1798" max="1798" width="12.44140625" style="29" bestFit="1" customWidth="1"/>
    <col min="1799" max="1799" width="12.88671875" style="29" bestFit="1" customWidth="1"/>
    <col min="1800" max="1800" width="10.109375" style="29" customWidth="1"/>
    <col min="1801" max="1801" width="13.21875" style="29" bestFit="1" customWidth="1"/>
    <col min="1802" max="1802" width="0" style="29" hidden="1" customWidth="1"/>
    <col min="1803" max="1803" width="11.44140625" style="29" customWidth="1"/>
    <col min="1804" max="2049" width="8.109375" style="29"/>
    <col min="2050" max="2050" width="11.77734375" style="29" bestFit="1" customWidth="1"/>
    <col min="2051" max="2051" width="65.44140625" style="29" customWidth="1"/>
    <col min="2052" max="2052" width="30.77734375" style="29" customWidth="1"/>
    <col min="2053" max="2053" width="12.88671875" style="29" bestFit="1" customWidth="1"/>
    <col min="2054" max="2054" width="12.44140625" style="29" bestFit="1" customWidth="1"/>
    <col min="2055" max="2055" width="12.88671875" style="29" bestFit="1" customWidth="1"/>
    <col min="2056" max="2056" width="10.109375" style="29" customWidth="1"/>
    <col min="2057" max="2057" width="13.21875" style="29" bestFit="1" customWidth="1"/>
    <col min="2058" max="2058" width="0" style="29" hidden="1" customWidth="1"/>
    <col min="2059" max="2059" width="11.44140625" style="29" customWidth="1"/>
    <col min="2060" max="2305" width="8.109375" style="29"/>
    <col min="2306" max="2306" width="11.77734375" style="29" bestFit="1" customWidth="1"/>
    <col min="2307" max="2307" width="65.44140625" style="29" customWidth="1"/>
    <col min="2308" max="2308" width="30.77734375" style="29" customWidth="1"/>
    <col min="2309" max="2309" width="12.88671875" style="29" bestFit="1" customWidth="1"/>
    <col min="2310" max="2310" width="12.44140625" style="29" bestFit="1" customWidth="1"/>
    <col min="2311" max="2311" width="12.88671875" style="29" bestFit="1" customWidth="1"/>
    <col min="2312" max="2312" width="10.109375" style="29" customWidth="1"/>
    <col min="2313" max="2313" width="13.21875" style="29" bestFit="1" customWidth="1"/>
    <col min="2314" max="2314" width="0" style="29" hidden="1" customWidth="1"/>
    <col min="2315" max="2315" width="11.44140625" style="29" customWidth="1"/>
    <col min="2316" max="2561" width="8.109375" style="29"/>
    <col min="2562" max="2562" width="11.77734375" style="29" bestFit="1" customWidth="1"/>
    <col min="2563" max="2563" width="65.44140625" style="29" customWidth="1"/>
    <col min="2564" max="2564" width="30.77734375" style="29" customWidth="1"/>
    <col min="2565" max="2565" width="12.88671875" style="29" bestFit="1" customWidth="1"/>
    <col min="2566" max="2566" width="12.44140625" style="29" bestFit="1" customWidth="1"/>
    <col min="2567" max="2567" width="12.88671875" style="29" bestFit="1" customWidth="1"/>
    <col min="2568" max="2568" width="10.109375" style="29" customWidth="1"/>
    <col min="2569" max="2569" width="13.21875" style="29" bestFit="1" customWidth="1"/>
    <col min="2570" max="2570" width="0" style="29" hidden="1" customWidth="1"/>
    <col min="2571" max="2571" width="11.44140625" style="29" customWidth="1"/>
    <col min="2572" max="2817" width="8.109375" style="29"/>
    <col min="2818" max="2818" width="11.77734375" style="29" bestFit="1" customWidth="1"/>
    <col min="2819" max="2819" width="65.44140625" style="29" customWidth="1"/>
    <col min="2820" max="2820" width="30.77734375" style="29" customWidth="1"/>
    <col min="2821" max="2821" width="12.88671875" style="29" bestFit="1" customWidth="1"/>
    <col min="2822" max="2822" width="12.44140625" style="29" bestFit="1" customWidth="1"/>
    <col min="2823" max="2823" width="12.88671875" style="29" bestFit="1" customWidth="1"/>
    <col min="2824" max="2824" width="10.109375" style="29" customWidth="1"/>
    <col min="2825" max="2825" width="13.21875" style="29" bestFit="1" customWidth="1"/>
    <col min="2826" max="2826" width="0" style="29" hidden="1" customWidth="1"/>
    <col min="2827" max="2827" width="11.44140625" style="29" customWidth="1"/>
    <col min="2828" max="3073" width="8.109375" style="29"/>
    <col min="3074" max="3074" width="11.77734375" style="29" bestFit="1" customWidth="1"/>
    <col min="3075" max="3075" width="65.44140625" style="29" customWidth="1"/>
    <col min="3076" max="3076" width="30.77734375" style="29" customWidth="1"/>
    <col min="3077" max="3077" width="12.88671875" style="29" bestFit="1" customWidth="1"/>
    <col min="3078" max="3078" width="12.44140625" style="29" bestFit="1" customWidth="1"/>
    <col min="3079" max="3079" width="12.88671875" style="29" bestFit="1" customWidth="1"/>
    <col min="3080" max="3080" width="10.109375" style="29" customWidth="1"/>
    <col min="3081" max="3081" width="13.21875" style="29" bestFit="1" customWidth="1"/>
    <col min="3082" max="3082" width="0" style="29" hidden="1" customWidth="1"/>
    <col min="3083" max="3083" width="11.44140625" style="29" customWidth="1"/>
    <col min="3084" max="3329" width="8.109375" style="29"/>
    <col min="3330" max="3330" width="11.77734375" style="29" bestFit="1" customWidth="1"/>
    <col min="3331" max="3331" width="65.44140625" style="29" customWidth="1"/>
    <col min="3332" max="3332" width="30.77734375" style="29" customWidth="1"/>
    <col min="3333" max="3333" width="12.88671875" style="29" bestFit="1" customWidth="1"/>
    <col min="3334" max="3334" width="12.44140625" style="29" bestFit="1" customWidth="1"/>
    <col min="3335" max="3335" width="12.88671875" style="29" bestFit="1" customWidth="1"/>
    <col min="3336" max="3336" width="10.109375" style="29" customWidth="1"/>
    <col min="3337" max="3337" width="13.21875" style="29" bestFit="1" customWidth="1"/>
    <col min="3338" max="3338" width="0" style="29" hidden="1" customWidth="1"/>
    <col min="3339" max="3339" width="11.44140625" style="29" customWidth="1"/>
    <col min="3340" max="3585" width="8.109375" style="29"/>
    <col min="3586" max="3586" width="11.77734375" style="29" bestFit="1" customWidth="1"/>
    <col min="3587" max="3587" width="65.44140625" style="29" customWidth="1"/>
    <col min="3588" max="3588" width="30.77734375" style="29" customWidth="1"/>
    <col min="3589" max="3589" width="12.88671875" style="29" bestFit="1" customWidth="1"/>
    <col min="3590" max="3590" width="12.44140625" style="29" bestFit="1" customWidth="1"/>
    <col min="3591" max="3591" width="12.88671875" style="29" bestFit="1" customWidth="1"/>
    <col min="3592" max="3592" width="10.109375" style="29" customWidth="1"/>
    <col min="3593" max="3593" width="13.21875" style="29" bestFit="1" customWidth="1"/>
    <col min="3594" max="3594" width="0" style="29" hidden="1" customWidth="1"/>
    <col min="3595" max="3595" width="11.44140625" style="29" customWidth="1"/>
    <col min="3596" max="3841" width="8.109375" style="29"/>
    <col min="3842" max="3842" width="11.77734375" style="29" bestFit="1" customWidth="1"/>
    <col min="3843" max="3843" width="65.44140625" style="29" customWidth="1"/>
    <col min="3844" max="3844" width="30.77734375" style="29" customWidth="1"/>
    <col min="3845" max="3845" width="12.88671875" style="29" bestFit="1" customWidth="1"/>
    <col min="3846" max="3846" width="12.44140625" style="29" bestFit="1" customWidth="1"/>
    <col min="3847" max="3847" width="12.88671875" style="29" bestFit="1" customWidth="1"/>
    <col min="3848" max="3848" width="10.109375" style="29" customWidth="1"/>
    <col min="3849" max="3849" width="13.21875" style="29" bestFit="1" customWidth="1"/>
    <col min="3850" max="3850" width="0" style="29" hidden="1" customWidth="1"/>
    <col min="3851" max="3851" width="11.44140625" style="29" customWidth="1"/>
    <col min="3852" max="4097" width="8.109375" style="29"/>
    <col min="4098" max="4098" width="11.77734375" style="29" bestFit="1" customWidth="1"/>
    <col min="4099" max="4099" width="65.44140625" style="29" customWidth="1"/>
    <col min="4100" max="4100" width="30.77734375" style="29" customWidth="1"/>
    <col min="4101" max="4101" width="12.88671875" style="29" bestFit="1" customWidth="1"/>
    <col min="4102" max="4102" width="12.44140625" style="29" bestFit="1" customWidth="1"/>
    <col min="4103" max="4103" width="12.88671875" style="29" bestFit="1" customWidth="1"/>
    <col min="4104" max="4104" width="10.109375" style="29" customWidth="1"/>
    <col min="4105" max="4105" width="13.21875" style="29" bestFit="1" customWidth="1"/>
    <col min="4106" max="4106" width="0" style="29" hidden="1" customWidth="1"/>
    <col min="4107" max="4107" width="11.44140625" style="29" customWidth="1"/>
    <col min="4108" max="4353" width="8.109375" style="29"/>
    <col min="4354" max="4354" width="11.77734375" style="29" bestFit="1" customWidth="1"/>
    <col min="4355" max="4355" width="65.44140625" style="29" customWidth="1"/>
    <col min="4356" max="4356" width="30.77734375" style="29" customWidth="1"/>
    <col min="4357" max="4357" width="12.88671875" style="29" bestFit="1" customWidth="1"/>
    <col min="4358" max="4358" width="12.44140625" style="29" bestFit="1" customWidth="1"/>
    <col min="4359" max="4359" width="12.88671875" style="29" bestFit="1" customWidth="1"/>
    <col min="4360" max="4360" width="10.109375" style="29" customWidth="1"/>
    <col min="4361" max="4361" width="13.21875" style="29" bestFit="1" customWidth="1"/>
    <col min="4362" max="4362" width="0" style="29" hidden="1" customWidth="1"/>
    <col min="4363" max="4363" width="11.44140625" style="29" customWidth="1"/>
    <col min="4364" max="4609" width="8.109375" style="29"/>
    <col min="4610" max="4610" width="11.77734375" style="29" bestFit="1" customWidth="1"/>
    <col min="4611" max="4611" width="65.44140625" style="29" customWidth="1"/>
    <col min="4612" max="4612" width="30.77734375" style="29" customWidth="1"/>
    <col min="4613" max="4613" width="12.88671875" style="29" bestFit="1" customWidth="1"/>
    <col min="4614" max="4614" width="12.44140625" style="29" bestFit="1" customWidth="1"/>
    <col min="4615" max="4615" width="12.88671875" style="29" bestFit="1" customWidth="1"/>
    <col min="4616" max="4616" width="10.109375" style="29" customWidth="1"/>
    <col min="4617" max="4617" width="13.21875" style="29" bestFit="1" customWidth="1"/>
    <col min="4618" max="4618" width="0" style="29" hidden="1" customWidth="1"/>
    <col min="4619" max="4619" width="11.44140625" style="29" customWidth="1"/>
    <col min="4620" max="4865" width="8.109375" style="29"/>
    <col min="4866" max="4866" width="11.77734375" style="29" bestFit="1" customWidth="1"/>
    <col min="4867" max="4867" width="65.44140625" style="29" customWidth="1"/>
    <col min="4868" max="4868" width="30.77734375" style="29" customWidth="1"/>
    <col min="4869" max="4869" width="12.88671875" style="29" bestFit="1" customWidth="1"/>
    <col min="4870" max="4870" width="12.44140625" style="29" bestFit="1" customWidth="1"/>
    <col min="4871" max="4871" width="12.88671875" style="29" bestFit="1" customWidth="1"/>
    <col min="4872" max="4872" width="10.109375" style="29" customWidth="1"/>
    <col min="4873" max="4873" width="13.21875" style="29" bestFit="1" customWidth="1"/>
    <col min="4874" max="4874" width="0" style="29" hidden="1" customWidth="1"/>
    <col min="4875" max="4875" width="11.44140625" style="29" customWidth="1"/>
    <col min="4876" max="5121" width="8.109375" style="29"/>
    <col min="5122" max="5122" width="11.77734375" style="29" bestFit="1" customWidth="1"/>
    <col min="5123" max="5123" width="65.44140625" style="29" customWidth="1"/>
    <col min="5124" max="5124" width="30.77734375" style="29" customWidth="1"/>
    <col min="5125" max="5125" width="12.88671875" style="29" bestFit="1" customWidth="1"/>
    <col min="5126" max="5126" width="12.44140625" style="29" bestFit="1" customWidth="1"/>
    <col min="5127" max="5127" width="12.88671875" style="29" bestFit="1" customWidth="1"/>
    <col min="5128" max="5128" width="10.109375" style="29" customWidth="1"/>
    <col min="5129" max="5129" width="13.21875" style="29" bestFit="1" customWidth="1"/>
    <col min="5130" max="5130" width="0" style="29" hidden="1" customWidth="1"/>
    <col min="5131" max="5131" width="11.44140625" style="29" customWidth="1"/>
    <col min="5132" max="5377" width="8.109375" style="29"/>
    <col min="5378" max="5378" width="11.77734375" style="29" bestFit="1" customWidth="1"/>
    <col min="5379" max="5379" width="65.44140625" style="29" customWidth="1"/>
    <col min="5380" max="5380" width="30.77734375" style="29" customWidth="1"/>
    <col min="5381" max="5381" width="12.88671875" style="29" bestFit="1" customWidth="1"/>
    <col min="5382" max="5382" width="12.44140625" style="29" bestFit="1" customWidth="1"/>
    <col min="5383" max="5383" width="12.88671875" style="29" bestFit="1" customWidth="1"/>
    <col min="5384" max="5384" width="10.109375" style="29" customWidth="1"/>
    <col min="5385" max="5385" width="13.21875" style="29" bestFit="1" customWidth="1"/>
    <col min="5386" max="5386" width="0" style="29" hidden="1" customWidth="1"/>
    <col min="5387" max="5387" width="11.44140625" style="29" customWidth="1"/>
    <col min="5388" max="5633" width="8.109375" style="29"/>
    <col min="5634" max="5634" width="11.77734375" style="29" bestFit="1" customWidth="1"/>
    <col min="5635" max="5635" width="65.44140625" style="29" customWidth="1"/>
    <col min="5636" max="5636" width="30.77734375" style="29" customWidth="1"/>
    <col min="5637" max="5637" width="12.88671875" style="29" bestFit="1" customWidth="1"/>
    <col min="5638" max="5638" width="12.44140625" style="29" bestFit="1" customWidth="1"/>
    <col min="5639" max="5639" width="12.88671875" style="29" bestFit="1" customWidth="1"/>
    <col min="5640" max="5640" width="10.109375" style="29" customWidth="1"/>
    <col min="5641" max="5641" width="13.21875" style="29" bestFit="1" customWidth="1"/>
    <col min="5642" max="5642" width="0" style="29" hidden="1" customWidth="1"/>
    <col min="5643" max="5643" width="11.44140625" style="29" customWidth="1"/>
    <col min="5644" max="5889" width="8.109375" style="29"/>
    <col min="5890" max="5890" width="11.77734375" style="29" bestFit="1" customWidth="1"/>
    <col min="5891" max="5891" width="65.44140625" style="29" customWidth="1"/>
    <col min="5892" max="5892" width="30.77734375" style="29" customWidth="1"/>
    <col min="5893" max="5893" width="12.88671875" style="29" bestFit="1" customWidth="1"/>
    <col min="5894" max="5894" width="12.44140625" style="29" bestFit="1" customWidth="1"/>
    <col min="5895" max="5895" width="12.88671875" style="29" bestFit="1" customWidth="1"/>
    <col min="5896" max="5896" width="10.109375" style="29" customWidth="1"/>
    <col min="5897" max="5897" width="13.21875" style="29" bestFit="1" customWidth="1"/>
    <col min="5898" max="5898" width="0" style="29" hidden="1" customWidth="1"/>
    <col min="5899" max="5899" width="11.44140625" style="29" customWidth="1"/>
    <col min="5900" max="6145" width="8.109375" style="29"/>
    <col min="6146" max="6146" width="11.77734375" style="29" bestFit="1" customWidth="1"/>
    <col min="6147" max="6147" width="65.44140625" style="29" customWidth="1"/>
    <col min="6148" max="6148" width="30.77734375" style="29" customWidth="1"/>
    <col min="6149" max="6149" width="12.88671875" style="29" bestFit="1" customWidth="1"/>
    <col min="6150" max="6150" width="12.44140625" style="29" bestFit="1" customWidth="1"/>
    <col min="6151" max="6151" width="12.88671875" style="29" bestFit="1" customWidth="1"/>
    <col min="6152" max="6152" width="10.109375" style="29" customWidth="1"/>
    <col min="6153" max="6153" width="13.21875" style="29" bestFit="1" customWidth="1"/>
    <col min="6154" max="6154" width="0" style="29" hidden="1" customWidth="1"/>
    <col min="6155" max="6155" width="11.44140625" style="29" customWidth="1"/>
    <col min="6156" max="6401" width="8.109375" style="29"/>
    <col min="6402" max="6402" width="11.77734375" style="29" bestFit="1" customWidth="1"/>
    <col min="6403" max="6403" width="65.44140625" style="29" customWidth="1"/>
    <col min="6404" max="6404" width="30.77734375" style="29" customWidth="1"/>
    <col min="6405" max="6405" width="12.88671875" style="29" bestFit="1" customWidth="1"/>
    <col min="6406" max="6406" width="12.44140625" style="29" bestFit="1" customWidth="1"/>
    <col min="6407" max="6407" width="12.88671875" style="29" bestFit="1" customWidth="1"/>
    <col min="6408" max="6408" width="10.109375" style="29" customWidth="1"/>
    <col min="6409" max="6409" width="13.21875" style="29" bestFit="1" customWidth="1"/>
    <col min="6410" max="6410" width="0" style="29" hidden="1" customWidth="1"/>
    <col min="6411" max="6411" width="11.44140625" style="29" customWidth="1"/>
    <col min="6412" max="6657" width="8.109375" style="29"/>
    <col min="6658" max="6658" width="11.77734375" style="29" bestFit="1" customWidth="1"/>
    <col min="6659" max="6659" width="65.44140625" style="29" customWidth="1"/>
    <col min="6660" max="6660" width="30.77734375" style="29" customWidth="1"/>
    <col min="6661" max="6661" width="12.88671875" style="29" bestFit="1" customWidth="1"/>
    <col min="6662" max="6662" width="12.44140625" style="29" bestFit="1" customWidth="1"/>
    <col min="6663" max="6663" width="12.88671875" style="29" bestFit="1" customWidth="1"/>
    <col min="6664" max="6664" width="10.109375" style="29" customWidth="1"/>
    <col min="6665" max="6665" width="13.21875" style="29" bestFit="1" customWidth="1"/>
    <col min="6666" max="6666" width="0" style="29" hidden="1" customWidth="1"/>
    <col min="6667" max="6667" width="11.44140625" style="29" customWidth="1"/>
    <col min="6668" max="6913" width="8.109375" style="29"/>
    <col min="6914" max="6914" width="11.77734375" style="29" bestFit="1" customWidth="1"/>
    <col min="6915" max="6915" width="65.44140625" style="29" customWidth="1"/>
    <col min="6916" max="6916" width="30.77734375" style="29" customWidth="1"/>
    <col min="6917" max="6917" width="12.88671875" style="29" bestFit="1" customWidth="1"/>
    <col min="6918" max="6918" width="12.44140625" style="29" bestFit="1" customWidth="1"/>
    <col min="6919" max="6919" width="12.88671875" style="29" bestFit="1" customWidth="1"/>
    <col min="6920" max="6920" width="10.109375" style="29" customWidth="1"/>
    <col min="6921" max="6921" width="13.21875" style="29" bestFit="1" customWidth="1"/>
    <col min="6922" max="6922" width="0" style="29" hidden="1" customWidth="1"/>
    <col min="6923" max="6923" width="11.44140625" style="29" customWidth="1"/>
    <col min="6924" max="7169" width="8.109375" style="29"/>
    <col min="7170" max="7170" width="11.77734375" style="29" bestFit="1" customWidth="1"/>
    <col min="7171" max="7171" width="65.44140625" style="29" customWidth="1"/>
    <col min="7172" max="7172" width="30.77734375" style="29" customWidth="1"/>
    <col min="7173" max="7173" width="12.88671875" style="29" bestFit="1" customWidth="1"/>
    <col min="7174" max="7174" width="12.44140625" style="29" bestFit="1" customWidth="1"/>
    <col min="7175" max="7175" width="12.88671875" style="29" bestFit="1" customWidth="1"/>
    <col min="7176" max="7176" width="10.109375" style="29" customWidth="1"/>
    <col min="7177" max="7177" width="13.21875" style="29" bestFit="1" customWidth="1"/>
    <col min="7178" max="7178" width="0" style="29" hidden="1" customWidth="1"/>
    <col min="7179" max="7179" width="11.44140625" style="29" customWidth="1"/>
    <col min="7180" max="7425" width="8.109375" style="29"/>
    <col min="7426" max="7426" width="11.77734375" style="29" bestFit="1" customWidth="1"/>
    <col min="7427" max="7427" width="65.44140625" style="29" customWidth="1"/>
    <col min="7428" max="7428" width="30.77734375" style="29" customWidth="1"/>
    <col min="7429" max="7429" width="12.88671875" style="29" bestFit="1" customWidth="1"/>
    <col min="7430" max="7430" width="12.44140625" style="29" bestFit="1" customWidth="1"/>
    <col min="7431" max="7431" width="12.88671875" style="29" bestFit="1" customWidth="1"/>
    <col min="7432" max="7432" width="10.109375" style="29" customWidth="1"/>
    <col min="7433" max="7433" width="13.21875" style="29" bestFit="1" customWidth="1"/>
    <col min="7434" max="7434" width="0" style="29" hidden="1" customWidth="1"/>
    <col min="7435" max="7435" width="11.44140625" style="29" customWidth="1"/>
    <col min="7436" max="7681" width="8.109375" style="29"/>
    <col min="7682" max="7682" width="11.77734375" style="29" bestFit="1" customWidth="1"/>
    <col min="7683" max="7683" width="65.44140625" style="29" customWidth="1"/>
    <col min="7684" max="7684" width="30.77734375" style="29" customWidth="1"/>
    <col min="7685" max="7685" width="12.88671875" style="29" bestFit="1" customWidth="1"/>
    <col min="7686" max="7686" width="12.44140625" style="29" bestFit="1" customWidth="1"/>
    <col min="7687" max="7687" width="12.88671875" style="29" bestFit="1" customWidth="1"/>
    <col min="7688" max="7688" width="10.109375" style="29" customWidth="1"/>
    <col min="7689" max="7689" width="13.21875" style="29" bestFit="1" customWidth="1"/>
    <col min="7690" max="7690" width="0" style="29" hidden="1" customWidth="1"/>
    <col min="7691" max="7691" width="11.44140625" style="29" customWidth="1"/>
    <col min="7692" max="7937" width="8.109375" style="29"/>
    <col min="7938" max="7938" width="11.77734375" style="29" bestFit="1" customWidth="1"/>
    <col min="7939" max="7939" width="65.44140625" style="29" customWidth="1"/>
    <col min="7940" max="7940" width="30.77734375" style="29" customWidth="1"/>
    <col min="7941" max="7941" width="12.88671875" style="29" bestFit="1" customWidth="1"/>
    <col min="7942" max="7942" width="12.44140625" style="29" bestFit="1" customWidth="1"/>
    <col min="7943" max="7943" width="12.88671875" style="29" bestFit="1" customWidth="1"/>
    <col min="7944" max="7944" width="10.109375" style="29" customWidth="1"/>
    <col min="7945" max="7945" width="13.21875" style="29" bestFit="1" customWidth="1"/>
    <col min="7946" max="7946" width="0" style="29" hidden="1" customWidth="1"/>
    <col min="7947" max="7947" width="11.44140625" style="29" customWidth="1"/>
    <col min="7948" max="8193" width="8.109375" style="29"/>
    <col min="8194" max="8194" width="11.77734375" style="29" bestFit="1" customWidth="1"/>
    <col min="8195" max="8195" width="65.44140625" style="29" customWidth="1"/>
    <col min="8196" max="8196" width="30.77734375" style="29" customWidth="1"/>
    <col min="8197" max="8197" width="12.88671875" style="29" bestFit="1" customWidth="1"/>
    <col min="8198" max="8198" width="12.44140625" style="29" bestFit="1" customWidth="1"/>
    <col min="8199" max="8199" width="12.88671875" style="29" bestFit="1" customWidth="1"/>
    <col min="8200" max="8200" width="10.109375" style="29" customWidth="1"/>
    <col min="8201" max="8201" width="13.21875" style="29" bestFit="1" customWidth="1"/>
    <col min="8202" max="8202" width="0" style="29" hidden="1" customWidth="1"/>
    <col min="8203" max="8203" width="11.44140625" style="29" customWidth="1"/>
    <col min="8204" max="8449" width="8.109375" style="29"/>
    <col min="8450" max="8450" width="11.77734375" style="29" bestFit="1" customWidth="1"/>
    <col min="8451" max="8451" width="65.44140625" style="29" customWidth="1"/>
    <col min="8452" max="8452" width="30.77734375" style="29" customWidth="1"/>
    <col min="8453" max="8453" width="12.88671875" style="29" bestFit="1" customWidth="1"/>
    <col min="8454" max="8454" width="12.44140625" style="29" bestFit="1" customWidth="1"/>
    <col min="8455" max="8455" width="12.88671875" style="29" bestFit="1" customWidth="1"/>
    <col min="8456" max="8456" width="10.109375" style="29" customWidth="1"/>
    <col min="8457" max="8457" width="13.21875" style="29" bestFit="1" customWidth="1"/>
    <col min="8458" max="8458" width="0" style="29" hidden="1" customWidth="1"/>
    <col min="8459" max="8459" width="11.44140625" style="29" customWidth="1"/>
    <col min="8460" max="8705" width="8.109375" style="29"/>
    <col min="8706" max="8706" width="11.77734375" style="29" bestFit="1" customWidth="1"/>
    <col min="8707" max="8707" width="65.44140625" style="29" customWidth="1"/>
    <col min="8708" max="8708" width="30.77734375" style="29" customWidth="1"/>
    <col min="8709" max="8709" width="12.88671875" style="29" bestFit="1" customWidth="1"/>
    <col min="8710" max="8710" width="12.44140625" style="29" bestFit="1" customWidth="1"/>
    <col min="8711" max="8711" width="12.88671875" style="29" bestFit="1" customWidth="1"/>
    <col min="8712" max="8712" width="10.109375" style="29" customWidth="1"/>
    <col min="8713" max="8713" width="13.21875" style="29" bestFit="1" customWidth="1"/>
    <col min="8714" max="8714" width="0" style="29" hidden="1" customWidth="1"/>
    <col min="8715" max="8715" width="11.44140625" style="29" customWidth="1"/>
    <col min="8716" max="8961" width="8.109375" style="29"/>
    <col min="8962" max="8962" width="11.77734375" style="29" bestFit="1" customWidth="1"/>
    <col min="8963" max="8963" width="65.44140625" style="29" customWidth="1"/>
    <col min="8964" max="8964" width="30.77734375" style="29" customWidth="1"/>
    <col min="8965" max="8965" width="12.88671875" style="29" bestFit="1" customWidth="1"/>
    <col min="8966" max="8966" width="12.44140625" style="29" bestFit="1" customWidth="1"/>
    <col min="8967" max="8967" width="12.88671875" style="29" bestFit="1" customWidth="1"/>
    <col min="8968" max="8968" width="10.109375" style="29" customWidth="1"/>
    <col min="8969" max="8969" width="13.21875" style="29" bestFit="1" customWidth="1"/>
    <col min="8970" max="8970" width="0" style="29" hidden="1" customWidth="1"/>
    <col min="8971" max="8971" width="11.44140625" style="29" customWidth="1"/>
    <col min="8972" max="9217" width="8.109375" style="29"/>
    <col min="9218" max="9218" width="11.77734375" style="29" bestFit="1" customWidth="1"/>
    <col min="9219" max="9219" width="65.44140625" style="29" customWidth="1"/>
    <col min="9220" max="9220" width="30.77734375" style="29" customWidth="1"/>
    <col min="9221" max="9221" width="12.88671875" style="29" bestFit="1" customWidth="1"/>
    <col min="9222" max="9222" width="12.44140625" style="29" bestFit="1" customWidth="1"/>
    <col min="9223" max="9223" width="12.88671875" style="29" bestFit="1" customWidth="1"/>
    <col min="9224" max="9224" width="10.109375" style="29" customWidth="1"/>
    <col min="9225" max="9225" width="13.21875" style="29" bestFit="1" customWidth="1"/>
    <col min="9226" max="9226" width="0" style="29" hidden="1" customWidth="1"/>
    <col min="9227" max="9227" width="11.44140625" style="29" customWidth="1"/>
    <col min="9228" max="9473" width="8.109375" style="29"/>
    <col min="9474" max="9474" width="11.77734375" style="29" bestFit="1" customWidth="1"/>
    <col min="9475" max="9475" width="65.44140625" style="29" customWidth="1"/>
    <col min="9476" max="9476" width="30.77734375" style="29" customWidth="1"/>
    <col min="9477" max="9477" width="12.88671875" style="29" bestFit="1" customWidth="1"/>
    <col min="9478" max="9478" width="12.44140625" style="29" bestFit="1" customWidth="1"/>
    <col min="9479" max="9479" width="12.88671875" style="29" bestFit="1" customWidth="1"/>
    <col min="9480" max="9480" width="10.109375" style="29" customWidth="1"/>
    <col min="9481" max="9481" width="13.21875" style="29" bestFit="1" customWidth="1"/>
    <col min="9482" max="9482" width="0" style="29" hidden="1" customWidth="1"/>
    <col min="9483" max="9483" width="11.44140625" style="29" customWidth="1"/>
    <col min="9484" max="9729" width="8.109375" style="29"/>
    <col min="9730" max="9730" width="11.77734375" style="29" bestFit="1" customWidth="1"/>
    <col min="9731" max="9731" width="65.44140625" style="29" customWidth="1"/>
    <col min="9732" max="9732" width="30.77734375" style="29" customWidth="1"/>
    <col min="9733" max="9733" width="12.88671875" style="29" bestFit="1" customWidth="1"/>
    <col min="9734" max="9734" width="12.44140625" style="29" bestFit="1" customWidth="1"/>
    <col min="9735" max="9735" width="12.88671875" style="29" bestFit="1" customWidth="1"/>
    <col min="9736" max="9736" width="10.109375" style="29" customWidth="1"/>
    <col min="9737" max="9737" width="13.21875" style="29" bestFit="1" customWidth="1"/>
    <col min="9738" max="9738" width="0" style="29" hidden="1" customWidth="1"/>
    <col min="9739" max="9739" width="11.44140625" style="29" customWidth="1"/>
    <col min="9740" max="9985" width="8.109375" style="29"/>
    <col min="9986" max="9986" width="11.77734375" style="29" bestFit="1" customWidth="1"/>
    <col min="9987" max="9987" width="65.44140625" style="29" customWidth="1"/>
    <col min="9988" max="9988" width="30.77734375" style="29" customWidth="1"/>
    <col min="9989" max="9989" width="12.88671875" style="29" bestFit="1" customWidth="1"/>
    <col min="9990" max="9990" width="12.44140625" style="29" bestFit="1" customWidth="1"/>
    <col min="9991" max="9991" width="12.88671875" style="29" bestFit="1" customWidth="1"/>
    <col min="9992" max="9992" width="10.109375" style="29" customWidth="1"/>
    <col min="9993" max="9993" width="13.21875" style="29" bestFit="1" customWidth="1"/>
    <col min="9994" max="9994" width="0" style="29" hidden="1" customWidth="1"/>
    <col min="9995" max="9995" width="11.44140625" style="29" customWidth="1"/>
    <col min="9996" max="10241" width="8.109375" style="29"/>
    <col min="10242" max="10242" width="11.77734375" style="29" bestFit="1" customWidth="1"/>
    <col min="10243" max="10243" width="65.44140625" style="29" customWidth="1"/>
    <col min="10244" max="10244" width="30.77734375" style="29" customWidth="1"/>
    <col min="10245" max="10245" width="12.88671875" style="29" bestFit="1" customWidth="1"/>
    <col min="10246" max="10246" width="12.44140625" style="29" bestFit="1" customWidth="1"/>
    <col min="10247" max="10247" width="12.88671875" style="29" bestFit="1" customWidth="1"/>
    <col min="10248" max="10248" width="10.109375" style="29" customWidth="1"/>
    <col min="10249" max="10249" width="13.21875" style="29" bestFit="1" customWidth="1"/>
    <col min="10250" max="10250" width="0" style="29" hidden="1" customWidth="1"/>
    <col min="10251" max="10251" width="11.44140625" style="29" customWidth="1"/>
    <col min="10252" max="10497" width="8.109375" style="29"/>
    <col min="10498" max="10498" width="11.77734375" style="29" bestFit="1" customWidth="1"/>
    <col min="10499" max="10499" width="65.44140625" style="29" customWidth="1"/>
    <col min="10500" max="10500" width="30.77734375" style="29" customWidth="1"/>
    <col min="10501" max="10501" width="12.88671875" style="29" bestFit="1" customWidth="1"/>
    <col min="10502" max="10502" width="12.44140625" style="29" bestFit="1" customWidth="1"/>
    <col min="10503" max="10503" width="12.88671875" style="29" bestFit="1" customWidth="1"/>
    <col min="10504" max="10504" width="10.109375" style="29" customWidth="1"/>
    <col min="10505" max="10505" width="13.21875" style="29" bestFit="1" customWidth="1"/>
    <col min="10506" max="10506" width="0" style="29" hidden="1" customWidth="1"/>
    <col min="10507" max="10507" width="11.44140625" style="29" customWidth="1"/>
    <col min="10508" max="10753" width="8.109375" style="29"/>
    <col min="10754" max="10754" width="11.77734375" style="29" bestFit="1" customWidth="1"/>
    <col min="10755" max="10755" width="65.44140625" style="29" customWidth="1"/>
    <col min="10756" max="10756" width="30.77734375" style="29" customWidth="1"/>
    <col min="10757" max="10757" width="12.88671875" style="29" bestFit="1" customWidth="1"/>
    <col min="10758" max="10758" width="12.44140625" style="29" bestFit="1" customWidth="1"/>
    <col min="10759" max="10759" width="12.88671875" style="29" bestFit="1" customWidth="1"/>
    <col min="10760" max="10760" width="10.109375" style="29" customWidth="1"/>
    <col min="10761" max="10761" width="13.21875" style="29" bestFit="1" customWidth="1"/>
    <col min="10762" max="10762" width="0" style="29" hidden="1" customWidth="1"/>
    <col min="10763" max="10763" width="11.44140625" style="29" customWidth="1"/>
    <col min="10764" max="11009" width="8.109375" style="29"/>
    <col min="11010" max="11010" width="11.77734375" style="29" bestFit="1" customWidth="1"/>
    <col min="11011" max="11011" width="65.44140625" style="29" customWidth="1"/>
    <col min="11012" max="11012" width="30.77734375" style="29" customWidth="1"/>
    <col min="11013" max="11013" width="12.88671875" style="29" bestFit="1" customWidth="1"/>
    <col min="11014" max="11014" width="12.44140625" style="29" bestFit="1" customWidth="1"/>
    <col min="11015" max="11015" width="12.88671875" style="29" bestFit="1" customWidth="1"/>
    <col min="11016" max="11016" width="10.109375" style="29" customWidth="1"/>
    <col min="11017" max="11017" width="13.21875" style="29" bestFit="1" customWidth="1"/>
    <col min="11018" max="11018" width="0" style="29" hidden="1" customWidth="1"/>
    <col min="11019" max="11019" width="11.44140625" style="29" customWidth="1"/>
    <col min="11020" max="11265" width="8.109375" style="29"/>
    <col min="11266" max="11266" width="11.77734375" style="29" bestFit="1" customWidth="1"/>
    <col min="11267" max="11267" width="65.44140625" style="29" customWidth="1"/>
    <col min="11268" max="11268" width="30.77734375" style="29" customWidth="1"/>
    <col min="11269" max="11269" width="12.88671875" style="29" bestFit="1" customWidth="1"/>
    <col min="11270" max="11270" width="12.44140625" style="29" bestFit="1" customWidth="1"/>
    <col min="11271" max="11271" width="12.88671875" style="29" bestFit="1" customWidth="1"/>
    <col min="11272" max="11272" width="10.109375" style="29" customWidth="1"/>
    <col min="11273" max="11273" width="13.21875" style="29" bestFit="1" customWidth="1"/>
    <col min="11274" max="11274" width="0" style="29" hidden="1" customWidth="1"/>
    <col min="11275" max="11275" width="11.44140625" style="29" customWidth="1"/>
    <col min="11276" max="11521" width="8.109375" style="29"/>
    <col min="11522" max="11522" width="11.77734375" style="29" bestFit="1" customWidth="1"/>
    <col min="11523" max="11523" width="65.44140625" style="29" customWidth="1"/>
    <col min="11524" max="11524" width="30.77734375" style="29" customWidth="1"/>
    <col min="11525" max="11525" width="12.88671875" style="29" bestFit="1" customWidth="1"/>
    <col min="11526" max="11526" width="12.44140625" style="29" bestFit="1" customWidth="1"/>
    <col min="11527" max="11527" width="12.88671875" style="29" bestFit="1" customWidth="1"/>
    <col min="11528" max="11528" width="10.109375" style="29" customWidth="1"/>
    <col min="11529" max="11529" width="13.21875" style="29" bestFit="1" customWidth="1"/>
    <col min="11530" max="11530" width="0" style="29" hidden="1" customWidth="1"/>
    <col min="11531" max="11531" width="11.44140625" style="29" customWidth="1"/>
    <col min="11532" max="11777" width="8.109375" style="29"/>
    <col min="11778" max="11778" width="11.77734375" style="29" bestFit="1" customWidth="1"/>
    <col min="11779" max="11779" width="65.44140625" style="29" customWidth="1"/>
    <col min="11780" max="11780" width="30.77734375" style="29" customWidth="1"/>
    <col min="11781" max="11781" width="12.88671875" style="29" bestFit="1" customWidth="1"/>
    <col min="11782" max="11782" width="12.44140625" style="29" bestFit="1" customWidth="1"/>
    <col min="11783" max="11783" width="12.88671875" style="29" bestFit="1" customWidth="1"/>
    <col min="11784" max="11784" width="10.109375" style="29" customWidth="1"/>
    <col min="11785" max="11785" width="13.21875" style="29" bestFit="1" customWidth="1"/>
    <col min="11786" max="11786" width="0" style="29" hidden="1" customWidth="1"/>
    <col min="11787" max="11787" width="11.44140625" style="29" customWidth="1"/>
    <col min="11788" max="12033" width="8.109375" style="29"/>
    <col min="12034" max="12034" width="11.77734375" style="29" bestFit="1" customWidth="1"/>
    <col min="12035" max="12035" width="65.44140625" style="29" customWidth="1"/>
    <col min="12036" max="12036" width="30.77734375" style="29" customWidth="1"/>
    <col min="12037" max="12037" width="12.88671875" style="29" bestFit="1" customWidth="1"/>
    <col min="12038" max="12038" width="12.44140625" style="29" bestFit="1" customWidth="1"/>
    <col min="12039" max="12039" width="12.88671875" style="29" bestFit="1" customWidth="1"/>
    <col min="12040" max="12040" width="10.109375" style="29" customWidth="1"/>
    <col min="12041" max="12041" width="13.21875" style="29" bestFit="1" customWidth="1"/>
    <col min="12042" max="12042" width="0" style="29" hidden="1" customWidth="1"/>
    <col min="12043" max="12043" width="11.44140625" style="29" customWidth="1"/>
    <col min="12044" max="12289" width="8.109375" style="29"/>
    <col min="12290" max="12290" width="11.77734375" style="29" bestFit="1" customWidth="1"/>
    <col min="12291" max="12291" width="65.44140625" style="29" customWidth="1"/>
    <col min="12292" max="12292" width="30.77734375" style="29" customWidth="1"/>
    <col min="12293" max="12293" width="12.88671875" style="29" bestFit="1" customWidth="1"/>
    <col min="12294" max="12294" width="12.44140625" style="29" bestFit="1" customWidth="1"/>
    <col min="12295" max="12295" width="12.88671875" style="29" bestFit="1" customWidth="1"/>
    <col min="12296" max="12296" width="10.109375" style="29" customWidth="1"/>
    <col min="12297" max="12297" width="13.21875" style="29" bestFit="1" customWidth="1"/>
    <col min="12298" max="12298" width="0" style="29" hidden="1" customWidth="1"/>
    <col min="12299" max="12299" width="11.44140625" style="29" customWidth="1"/>
    <col min="12300" max="12545" width="8.109375" style="29"/>
    <col min="12546" max="12546" width="11.77734375" style="29" bestFit="1" customWidth="1"/>
    <col min="12547" max="12547" width="65.44140625" style="29" customWidth="1"/>
    <col min="12548" max="12548" width="30.77734375" style="29" customWidth="1"/>
    <col min="12549" max="12549" width="12.88671875" style="29" bestFit="1" customWidth="1"/>
    <col min="12550" max="12550" width="12.44140625" style="29" bestFit="1" customWidth="1"/>
    <col min="12551" max="12551" width="12.88671875" style="29" bestFit="1" customWidth="1"/>
    <col min="12552" max="12552" width="10.109375" style="29" customWidth="1"/>
    <col min="12553" max="12553" width="13.21875" style="29" bestFit="1" customWidth="1"/>
    <col min="12554" max="12554" width="0" style="29" hidden="1" customWidth="1"/>
    <col min="12555" max="12555" width="11.44140625" style="29" customWidth="1"/>
    <col min="12556" max="12801" width="8.109375" style="29"/>
    <col min="12802" max="12802" width="11.77734375" style="29" bestFit="1" customWidth="1"/>
    <col min="12803" max="12803" width="65.44140625" style="29" customWidth="1"/>
    <col min="12804" max="12804" width="30.77734375" style="29" customWidth="1"/>
    <col min="12805" max="12805" width="12.88671875" style="29" bestFit="1" customWidth="1"/>
    <col min="12806" max="12806" width="12.44140625" style="29" bestFit="1" customWidth="1"/>
    <col min="12807" max="12807" width="12.88671875" style="29" bestFit="1" customWidth="1"/>
    <col min="12808" max="12808" width="10.109375" style="29" customWidth="1"/>
    <col min="12809" max="12809" width="13.21875" style="29" bestFit="1" customWidth="1"/>
    <col min="12810" max="12810" width="0" style="29" hidden="1" customWidth="1"/>
    <col min="12811" max="12811" width="11.44140625" style="29" customWidth="1"/>
    <col min="12812" max="13057" width="8.109375" style="29"/>
    <col min="13058" max="13058" width="11.77734375" style="29" bestFit="1" customWidth="1"/>
    <col min="13059" max="13059" width="65.44140625" style="29" customWidth="1"/>
    <col min="13060" max="13060" width="30.77734375" style="29" customWidth="1"/>
    <col min="13061" max="13061" width="12.88671875" style="29" bestFit="1" customWidth="1"/>
    <col min="13062" max="13062" width="12.44140625" style="29" bestFit="1" customWidth="1"/>
    <col min="13063" max="13063" width="12.88671875" style="29" bestFit="1" customWidth="1"/>
    <col min="13064" max="13064" width="10.109375" style="29" customWidth="1"/>
    <col min="13065" max="13065" width="13.21875" style="29" bestFit="1" customWidth="1"/>
    <col min="13066" max="13066" width="0" style="29" hidden="1" customWidth="1"/>
    <col min="13067" max="13067" width="11.44140625" style="29" customWidth="1"/>
    <col min="13068" max="13313" width="8.109375" style="29"/>
    <col min="13314" max="13314" width="11.77734375" style="29" bestFit="1" customWidth="1"/>
    <col min="13315" max="13315" width="65.44140625" style="29" customWidth="1"/>
    <col min="13316" max="13316" width="30.77734375" style="29" customWidth="1"/>
    <col min="13317" max="13317" width="12.88671875" style="29" bestFit="1" customWidth="1"/>
    <col min="13318" max="13318" width="12.44140625" style="29" bestFit="1" customWidth="1"/>
    <col min="13319" max="13319" width="12.88671875" style="29" bestFit="1" customWidth="1"/>
    <col min="13320" max="13320" width="10.109375" style="29" customWidth="1"/>
    <col min="13321" max="13321" width="13.21875" style="29" bestFit="1" customWidth="1"/>
    <col min="13322" max="13322" width="0" style="29" hidden="1" customWidth="1"/>
    <col min="13323" max="13323" width="11.44140625" style="29" customWidth="1"/>
    <col min="13324" max="13569" width="8.109375" style="29"/>
    <col min="13570" max="13570" width="11.77734375" style="29" bestFit="1" customWidth="1"/>
    <col min="13571" max="13571" width="65.44140625" style="29" customWidth="1"/>
    <col min="13572" max="13572" width="30.77734375" style="29" customWidth="1"/>
    <col min="13573" max="13573" width="12.88671875" style="29" bestFit="1" customWidth="1"/>
    <col min="13574" max="13574" width="12.44140625" style="29" bestFit="1" customWidth="1"/>
    <col min="13575" max="13575" width="12.88671875" style="29" bestFit="1" customWidth="1"/>
    <col min="13576" max="13576" width="10.109375" style="29" customWidth="1"/>
    <col min="13577" max="13577" width="13.21875" style="29" bestFit="1" customWidth="1"/>
    <col min="13578" max="13578" width="0" style="29" hidden="1" customWidth="1"/>
    <col min="13579" max="13579" width="11.44140625" style="29" customWidth="1"/>
    <col min="13580" max="13825" width="8.109375" style="29"/>
    <col min="13826" max="13826" width="11.77734375" style="29" bestFit="1" customWidth="1"/>
    <col min="13827" max="13827" width="65.44140625" style="29" customWidth="1"/>
    <col min="13828" max="13828" width="30.77734375" style="29" customWidth="1"/>
    <col min="13829" max="13829" width="12.88671875" style="29" bestFit="1" customWidth="1"/>
    <col min="13830" max="13830" width="12.44140625" style="29" bestFit="1" customWidth="1"/>
    <col min="13831" max="13831" width="12.88671875" style="29" bestFit="1" customWidth="1"/>
    <col min="13832" max="13832" width="10.109375" style="29" customWidth="1"/>
    <col min="13833" max="13833" width="13.21875" style="29" bestFit="1" customWidth="1"/>
    <col min="13834" max="13834" width="0" style="29" hidden="1" customWidth="1"/>
    <col min="13835" max="13835" width="11.44140625" style="29" customWidth="1"/>
    <col min="13836" max="14081" width="8.109375" style="29"/>
    <col min="14082" max="14082" width="11.77734375" style="29" bestFit="1" customWidth="1"/>
    <col min="14083" max="14083" width="65.44140625" style="29" customWidth="1"/>
    <col min="14084" max="14084" width="30.77734375" style="29" customWidth="1"/>
    <col min="14085" max="14085" width="12.88671875" style="29" bestFit="1" customWidth="1"/>
    <col min="14086" max="14086" width="12.44140625" style="29" bestFit="1" customWidth="1"/>
    <col min="14087" max="14087" width="12.88671875" style="29" bestFit="1" customWidth="1"/>
    <col min="14088" max="14088" width="10.109375" style="29" customWidth="1"/>
    <col min="14089" max="14089" width="13.21875" style="29" bestFit="1" customWidth="1"/>
    <col min="14090" max="14090" width="0" style="29" hidden="1" customWidth="1"/>
    <col min="14091" max="14091" width="11.44140625" style="29" customWidth="1"/>
    <col min="14092" max="14337" width="8.109375" style="29"/>
    <col min="14338" max="14338" width="11.77734375" style="29" bestFit="1" customWidth="1"/>
    <col min="14339" max="14339" width="65.44140625" style="29" customWidth="1"/>
    <col min="14340" max="14340" width="30.77734375" style="29" customWidth="1"/>
    <col min="14341" max="14341" width="12.88671875" style="29" bestFit="1" customWidth="1"/>
    <col min="14342" max="14342" width="12.44140625" style="29" bestFit="1" customWidth="1"/>
    <col min="14343" max="14343" width="12.88671875" style="29" bestFit="1" customWidth="1"/>
    <col min="14344" max="14344" width="10.109375" style="29" customWidth="1"/>
    <col min="14345" max="14345" width="13.21875" style="29" bestFit="1" customWidth="1"/>
    <col min="14346" max="14346" width="0" style="29" hidden="1" customWidth="1"/>
    <col min="14347" max="14347" width="11.44140625" style="29" customWidth="1"/>
    <col min="14348" max="14593" width="8.109375" style="29"/>
    <col min="14594" max="14594" width="11.77734375" style="29" bestFit="1" customWidth="1"/>
    <col min="14595" max="14595" width="65.44140625" style="29" customWidth="1"/>
    <col min="14596" max="14596" width="30.77734375" style="29" customWidth="1"/>
    <col min="14597" max="14597" width="12.88671875" style="29" bestFit="1" customWidth="1"/>
    <col min="14598" max="14598" width="12.44140625" style="29" bestFit="1" customWidth="1"/>
    <col min="14599" max="14599" width="12.88671875" style="29" bestFit="1" customWidth="1"/>
    <col min="14600" max="14600" width="10.109375" style="29" customWidth="1"/>
    <col min="14601" max="14601" width="13.21875" style="29" bestFit="1" customWidth="1"/>
    <col min="14602" max="14602" width="0" style="29" hidden="1" customWidth="1"/>
    <col min="14603" max="14603" width="11.44140625" style="29" customWidth="1"/>
    <col min="14604" max="14849" width="8.109375" style="29"/>
    <col min="14850" max="14850" width="11.77734375" style="29" bestFit="1" customWidth="1"/>
    <col min="14851" max="14851" width="65.44140625" style="29" customWidth="1"/>
    <col min="14852" max="14852" width="30.77734375" style="29" customWidth="1"/>
    <col min="14853" max="14853" width="12.88671875" style="29" bestFit="1" customWidth="1"/>
    <col min="14854" max="14854" width="12.44140625" style="29" bestFit="1" customWidth="1"/>
    <col min="14855" max="14855" width="12.88671875" style="29" bestFit="1" customWidth="1"/>
    <col min="14856" max="14856" width="10.109375" style="29" customWidth="1"/>
    <col min="14857" max="14857" width="13.21875" style="29" bestFit="1" customWidth="1"/>
    <col min="14858" max="14858" width="0" style="29" hidden="1" customWidth="1"/>
    <col min="14859" max="14859" width="11.44140625" style="29" customWidth="1"/>
    <col min="14860" max="15105" width="8.109375" style="29"/>
    <col min="15106" max="15106" width="11.77734375" style="29" bestFit="1" customWidth="1"/>
    <col min="15107" max="15107" width="65.44140625" style="29" customWidth="1"/>
    <col min="15108" max="15108" width="30.77734375" style="29" customWidth="1"/>
    <col min="15109" max="15109" width="12.88671875" style="29" bestFit="1" customWidth="1"/>
    <col min="15110" max="15110" width="12.44140625" style="29" bestFit="1" customWidth="1"/>
    <col min="15111" max="15111" width="12.88671875" style="29" bestFit="1" customWidth="1"/>
    <col min="15112" max="15112" width="10.109375" style="29" customWidth="1"/>
    <col min="15113" max="15113" width="13.21875" style="29" bestFit="1" customWidth="1"/>
    <col min="15114" max="15114" width="0" style="29" hidden="1" customWidth="1"/>
    <col min="15115" max="15115" width="11.44140625" style="29" customWidth="1"/>
    <col min="15116" max="15361" width="8.109375" style="29"/>
    <col min="15362" max="15362" width="11.77734375" style="29" bestFit="1" customWidth="1"/>
    <col min="15363" max="15363" width="65.44140625" style="29" customWidth="1"/>
    <col min="15364" max="15364" width="30.77734375" style="29" customWidth="1"/>
    <col min="15365" max="15365" width="12.88671875" style="29" bestFit="1" customWidth="1"/>
    <col min="15366" max="15366" width="12.44140625" style="29" bestFit="1" customWidth="1"/>
    <col min="15367" max="15367" width="12.88671875" style="29" bestFit="1" customWidth="1"/>
    <col min="15368" max="15368" width="10.109375" style="29" customWidth="1"/>
    <col min="15369" max="15369" width="13.21875" style="29" bestFit="1" customWidth="1"/>
    <col min="15370" max="15370" width="0" style="29" hidden="1" customWidth="1"/>
    <col min="15371" max="15371" width="11.44140625" style="29" customWidth="1"/>
    <col min="15372" max="15617" width="8.109375" style="29"/>
    <col min="15618" max="15618" width="11.77734375" style="29" bestFit="1" customWidth="1"/>
    <col min="15619" max="15619" width="65.44140625" style="29" customWidth="1"/>
    <col min="15620" max="15620" width="30.77734375" style="29" customWidth="1"/>
    <col min="15621" max="15621" width="12.88671875" style="29" bestFit="1" customWidth="1"/>
    <col min="15622" max="15622" width="12.44140625" style="29" bestFit="1" customWidth="1"/>
    <col min="15623" max="15623" width="12.88671875" style="29" bestFit="1" customWidth="1"/>
    <col min="15624" max="15624" width="10.109375" style="29" customWidth="1"/>
    <col min="15625" max="15625" width="13.21875" style="29" bestFit="1" customWidth="1"/>
    <col min="15626" max="15626" width="0" style="29" hidden="1" customWidth="1"/>
    <col min="15627" max="15627" width="11.44140625" style="29" customWidth="1"/>
    <col min="15628" max="15873" width="8.109375" style="29"/>
    <col min="15874" max="15874" width="11.77734375" style="29" bestFit="1" customWidth="1"/>
    <col min="15875" max="15875" width="65.44140625" style="29" customWidth="1"/>
    <col min="15876" max="15876" width="30.77734375" style="29" customWidth="1"/>
    <col min="15877" max="15877" width="12.88671875" style="29" bestFit="1" customWidth="1"/>
    <col min="15878" max="15878" width="12.44140625" style="29" bestFit="1" customWidth="1"/>
    <col min="15879" max="15879" width="12.88671875" style="29" bestFit="1" customWidth="1"/>
    <col min="15880" max="15880" width="10.109375" style="29" customWidth="1"/>
    <col min="15881" max="15881" width="13.21875" style="29" bestFit="1" customWidth="1"/>
    <col min="15882" max="15882" width="0" style="29" hidden="1" customWidth="1"/>
    <col min="15883" max="15883" width="11.44140625" style="29" customWidth="1"/>
    <col min="15884" max="16129" width="8.109375" style="29"/>
    <col min="16130" max="16130" width="11.77734375" style="29" bestFit="1" customWidth="1"/>
    <col min="16131" max="16131" width="65.44140625" style="29" customWidth="1"/>
    <col min="16132" max="16132" width="30.77734375" style="29" customWidth="1"/>
    <col min="16133" max="16133" width="12.88671875" style="29" bestFit="1" customWidth="1"/>
    <col min="16134" max="16134" width="12.44140625" style="29" bestFit="1" customWidth="1"/>
    <col min="16135" max="16135" width="12.88671875" style="29" bestFit="1" customWidth="1"/>
    <col min="16136" max="16136" width="10.109375" style="29" customWidth="1"/>
    <col min="16137" max="16137" width="13.21875" style="29" bestFit="1" customWidth="1"/>
    <col min="16138" max="16138" width="0" style="29" hidden="1" customWidth="1"/>
    <col min="16139" max="16139" width="11.44140625" style="29" customWidth="1"/>
    <col min="16140" max="16384" width="8.109375" style="29"/>
  </cols>
  <sheetData>
    <row r="1" spans="2:11" ht="15.6" thickBot="1"/>
    <row r="2" spans="2:11" ht="16.2" thickBot="1">
      <c r="B2" s="30" t="s">
        <v>164</v>
      </c>
      <c r="C2" s="31" t="s">
        <v>165</v>
      </c>
      <c r="D2" s="31" t="s">
        <v>166</v>
      </c>
      <c r="E2" s="31" t="s">
        <v>167</v>
      </c>
      <c r="F2" s="31" t="s">
        <v>168</v>
      </c>
      <c r="G2" s="31" t="s">
        <v>169</v>
      </c>
      <c r="H2" s="31" t="s">
        <v>170</v>
      </c>
      <c r="I2" s="31" t="s">
        <v>171</v>
      </c>
      <c r="J2" s="32" t="s">
        <v>172</v>
      </c>
      <c r="K2" s="33" t="s">
        <v>173</v>
      </c>
    </row>
    <row r="3" spans="2:11" ht="15.6">
      <c r="B3" s="34" t="s">
        <v>174</v>
      </c>
      <c r="C3" s="35" t="s">
        <v>175</v>
      </c>
      <c r="D3" s="36"/>
      <c r="E3" s="36"/>
      <c r="F3" s="37"/>
      <c r="G3" s="37"/>
      <c r="H3" s="37"/>
      <c r="I3" s="37"/>
      <c r="J3" s="38" t="s">
        <v>176</v>
      </c>
      <c r="K3" s="39"/>
    </row>
    <row r="4" spans="2:11" ht="15.6">
      <c r="B4" s="40" t="s">
        <v>177</v>
      </c>
      <c r="C4" s="41" t="s">
        <v>178</v>
      </c>
      <c r="D4" s="41" t="s">
        <v>179</v>
      </c>
      <c r="E4" s="41"/>
      <c r="F4" s="42"/>
      <c r="G4" s="42"/>
      <c r="H4" s="41" t="s">
        <v>180</v>
      </c>
      <c r="I4" s="43" t="s">
        <v>181</v>
      </c>
      <c r="J4" s="44"/>
      <c r="K4" s="45" t="s">
        <v>182</v>
      </c>
    </row>
    <row r="5" spans="2:11" ht="15.6">
      <c r="B5" s="40" t="s">
        <v>183</v>
      </c>
      <c r="C5" s="41" t="s">
        <v>184</v>
      </c>
      <c r="D5" s="41" t="s">
        <v>179</v>
      </c>
      <c r="E5" s="41"/>
      <c r="F5" s="42"/>
      <c r="G5" s="42"/>
      <c r="H5" s="41" t="s">
        <v>180</v>
      </c>
      <c r="I5" s="43" t="s">
        <v>181</v>
      </c>
      <c r="J5" s="44"/>
      <c r="K5" s="45" t="s">
        <v>182</v>
      </c>
    </row>
    <row r="6" spans="2:11" ht="16.2">
      <c r="B6" s="40" t="s">
        <v>185</v>
      </c>
      <c r="C6" s="41" t="s">
        <v>186</v>
      </c>
      <c r="D6" s="41" t="s">
        <v>187</v>
      </c>
      <c r="E6" s="46"/>
      <c r="F6" s="42"/>
      <c r="G6" s="47"/>
      <c r="H6" s="41" t="s">
        <v>180</v>
      </c>
      <c r="I6" s="43" t="s">
        <v>181</v>
      </c>
      <c r="J6" s="44"/>
      <c r="K6" s="45" t="s">
        <v>182</v>
      </c>
    </row>
    <row r="7" spans="2:11" ht="15.6">
      <c r="B7" s="40" t="s">
        <v>188</v>
      </c>
      <c r="C7" s="41" t="s">
        <v>189</v>
      </c>
      <c r="D7" s="41" t="s">
        <v>187</v>
      </c>
      <c r="E7" s="41"/>
      <c r="F7" s="42"/>
      <c r="G7" s="42"/>
      <c r="H7" s="41" t="s">
        <v>180</v>
      </c>
      <c r="I7" s="43" t="s">
        <v>181</v>
      </c>
      <c r="J7" s="44"/>
      <c r="K7" s="45" t="s">
        <v>182</v>
      </c>
    </row>
    <row r="8" spans="2:11" ht="15.6">
      <c r="B8" s="48" t="s">
        <v>190</v>
      </c>
      <c r="C8" s="49" t="s">
        <v>191</v>
      </c>
      <c r="D8" s="50"/>
      <c r="E8" s="50"/>
      <c r="F8" s="51"/>
      <c r="G8" s="51"/>
      <c r="H8" s="51"/>
      <c r="I8" s="51"/>
      <c r="J8" s="44"/>
      <c r="K8" s="52"/>
    </row>
    <row r="9" spans="2:11" ht="30">
      <c r="B9" s="40" t="s">
        <v>192</v>
      </c>
      <c r="C9" s="41" t="s">
        <v>193</v>
      </c>
      <c r="D9" s="41"/>
      <c r="E9" s="41"/>
      <c r="F9" s="42"/>
      <c r="G9" s="42"/>
      <c r="H9" s="41" t="s">
        <v>180</v>
      </c>
      <c r="I9" s="43" t="s">
        <v>181</v>
      </c>
      <c r="J9" s="44"/>
      <c r="K9" s="45" t="s">
        <v>194</v>
      </c>
    </row>
    <row r="10" spans="2:11" ht="15.6">
      <c r="B10" s="40" t="s">
        <v>195</v>
      </c>
      <c r="C10" s="41" t="s">
        <v>196</v>
      </c>
      <c r="D10" s="41"/>
      <c r="E10" s="41"/>
      <c r="F10" s="42"/>
      <c r="G10" s="42"/>
      <c r="H10" s="41" t="s">
        <v>180</v>
      </c>
      <c r="I10" s="43" t="s">
        <v>181</v>
      </c>
      <c r="J10" s="44"/>
      <c r="K10" s="45" t="s">
        <v>197</v>
      </c>
    </row>
    <row r="11" spans="2:11" ht="15.6">
      <c r="B11" s="48" t="s">
        <v>198</v>
      </c>
      <c r="C11" s="49" t="s">
        <v>199</v>
      </c>
      <c r="D11" s="50"/>
      <c r="E11" s="50"/>
      <c r="F11" s="51"/>
      <c r="G11" s="51"/>
      <c r="H11" s="51"/>
      <c r="I11" s="51"/>
      <c r="J11" s="44"/>
      <c r="K11" s="52"/>
    </row>
    <row r="12" spans="2:11" ht="15.6">
      <c r="B12" s="40" t="s">
        <v>200</v>
      </c>
      <c r="C12" s="41" t="s">
        <v>201</v>
      </c>
      <c r="D12" s="41"/>
      <c r="E12" s="41"/>
      <c r="F12" s="42"/>
      <c r="G12" s="42"/>
      <c r="H12" s="41" t="s">
        <v>180</v>
      </c>
      <c r="I12" s="43" t="s">
        <v>181</v>
      </c>
      <c r="J12" s="44"/>
      <c r="K12" s="45" t="s">
        <v>182</v>
      </c>
    </row>
    <row r="13" spans="2:11" ht="15.6">
      <c r="B13" s="40" t="s">
        <v>202</v>
      </c>
      <c r="C13" s="41" t="s">
        <v>203</v>
      </c>
      <c r="D13" s="41"/>
      <c r="E13" s="41"/>
      <c r="F13" s="42"/>
      <c r="G13" s="42"/>
      <c r="H13" s="41" t="s">
        <v>180</v>
      </c>
      <c r="I13" s="43" t="s">
        <v>181</v>
      </c>
      <c r="J13" s="44"/>
      <c r="K13" s="45" t="s">
        <v>182</v>
      </c>
    </row>
    <row r="14" spans="2:11" ht="15.6">
      <c r="B14" s="48" t="s">
        <v>204</v>
      </c>
      <c r="C14" s="49" t="s">
        <v>205</v>
      </c>
      <c r="D14" s="49"/>
      <c r="E14" s="49"/>
      <c r="F14" s="53"/>
      <c r="G14" s="53"/>
      <c r="H14" s="51"/>
      <c r="I14" s="51"/>
      <c r="J14" s="44"/>
      <c r="K14" s="54"/>
    </row>
    <row r="15" spans="2:11" ht="15.6">
      <c r="B15" s="40" t="s">
        <v>206</v>
      </c>
      <c r="C15" s="41" t="s">
        <v>207</v>
      </c>
      <c r="D15" s="41"/>
      <c r="E15" s="41"/>
      <c r="F15" s="42"/>
      <c r="G15" s="42"/>
      <c r="H15" s="41" t="s">
        <v>180</v>
      </c>
      <c r="I15" s="43" t="s">
        <v>181</v>
      </c>
      <c r="J15" s="44"/>
      <c r="K15" s="45" t="s">
        <v>182</v>
      </c>
    </row>
    <row r="16" spans="2:11" ht="30">
      <c r="B16" s="40" t="s">
        <v>208</v>
      </c>
      <c r="C16" s="41" t="s">
        <v>209</v>
      </c>
      <c r="D16" s="41" t="s">
        <v>210</v>
      </c>
      <c r="E16" s="41"/>
      <c r="F16" s="42"/>
      <c r="G16" s="42"/>
      <c r="H16" s="41" t="s">
        <v>180</v>
      </c>
      <c r="I16" s="43" t="s">
        <v>181</v>
      </c>
      <c r="J16" s="44"/>
      <c r="K16" s="45" t="s">
        <v>182</v>
      </c>
    </row>
    <row r="17" spans="2:11" ht="15.6">
      <c r="B17" s="40" t="s">
        <v>211</v>
      </c>
      <c r="C17" s="41" t="s">
        <v>212</v>
      </c>
      <c r="D17" s="41"/>
      <c r="E17" s="41"/>
      <c r="F17" s="42"/>
      <c r="G17" s="42"/>
      <c r="H17" s="41" t="s">
        <v>180</v>
      </c>
      <c r="I17" s="43" t="s">
        <v>181</v>
      </c>
      <c r="J17" s="44"/>
      <c r="K17" s="45" t="s">
        <v>182</v>
      </c>
    </row>
    <row r="18" spans="2:11" ht="15.6">
      <c r="B18" s="48" t="s">
        <v>213</v>
      </c>
      <c r="C18" s="49" t="s">
        <v>214</v>
      </c>
      <c r="D18" s="50"/>
      <c r="E18" s="50"/>
      <c r="F18" s="51"/>
      <c r="G18" s="51"/>
      <c r="H18" s="51"/>
      <c r="I18" s="51"/>
      <c r="J18" s="44"/>
      <c r="K18" s="52"/>
    </row>
    <row r="19" spans="2:11" ht="30">
      <c r="B19" s="40" t="s">
        <v>215</v>
      </c>
      <c r="C19" s="41" t="s">
        <v>216</v>
      </c>
      <c r="D19" s="41" t="s">
        <v>217</v>
      </c>
      <c r="E19" s="41"/>
      <c r="F19" s="42"/>
      <c r="G19" s="42"/>
      <c r="H19" s="41" t="s">
        <v>180</v>
      </c>
      <c r="I19" s="43" t="s">
        <v>181</v>
      </c>
      <c r="J19" s="44"/>
      <c r="K19" s="45" t="s">
        <v>218</v>
      </c>
    </row>
    <row r="20" spans="2:11" ht="15.6">
      <c r="B20" s="40" t="s">
        <v>219</v>
      </c>
      <c r="C20" s="41" t="s">
        <v>220</v>
      </c>
      <c r="D20" s="41"/>
      <c r="E20" s="41"/>
      <c r="F20" s="42"/>
      <c r="G20" s="42"/>
      <c r="H20" s="41" t="s">
        <v>180</v>
      </c>
      <c r="I20" s="43" t="s">
        <v>181</v>
      </c>
      <c r="J20" s="44"/>
      <c r="K20" s="45" t="s">
        <v>221</v>
      </c>
    </row>
    <row r="21" spans="2:11" ht="15.6">
      <c r="B21" s="40" t="s">
        <v>222</v>
      </c>
      <c r="C21" s="41" t="s">
        <v>223</v>
      </c>
      <c r="D21" s="41"/>
      <c r="E21" s="41"/>
      <c r="F21" s="42"/>
      <c r="G21" s="42"/>
      <c r="H21" s="41" t="s">
        <v>180</v>
      </c>
      <c r="I21" s="43" t="s">
        <v>181</v>
      </c>
      <c r="J21" s="44"/>
      <c r="K21" s="45" t="s">
        <v>224</v>
      </c>
    </row>
    <row r="22" spans="2:11" ht="15.6">
      <c r="B22" s="48" t="s">
        <v>225</v>
      </c>
      <c r="C22" s="49" t="s">
        <v>226</v>
      </c>
      <c r="D22" s="50"/>
      <c r="E22" s="50"/>
      <c r="F22" s="51"/>
      <c r="G22" s="51"/>
      <c r="H22" s="51"/>
      <c r="I22" s="51"/>
      <c r="J22" s="44"/>
      <c r="K22" s="52"/>
    </row>
    <row r="23" spans="2:11" ht="15.6">
      <c r="B23" s="40" t="s">
        <v>227</v>
      </c>
      <c r="C23" s="41" t="s">
        <v>228</v>
      </c>
      <c r="D23" s="41"/>
      <c r="E23" s="41"/>
      <c r="F23" s="42"/>
      <c r="G23" s="42"/>
      <c r="H23" s="41" t="s">
        <v>180</v>
      </c>
      <c r="I23" s="43" t="s">
        <v>181</v>
      </c>
      <c r="J23" s="44"/>
      <c r="K23" s="45" t="s">
        <v>182</v>
      </c>
    </row>
    <row r="24" spans="2:11" ht="15.6">
      <c r="B24" s="40" t="s">
        <v>229</v>
      </c>
      <c r="C24" s="41" t="s">
        <v>230</v>
      </c>
      <c r="D24" s="41"/>
      <c r="E24" s="41"/>
      <c r="F24" s="42"/>
      <c r="G24" s="42"/>
      <c r="H24" s="41" t="s">
        <v>180</v>
      </c>
      <c r="I24" s="43" t="s">
        <v>181</v>
      </c>
      <c r="J24" s="44"/>
      <c r="K24" s="45" t="s">
        <v>182</v>
      </c>
    </row>
    <row r="25" spans="2:11" ht="15.6">
      <c r="B25" s="48" t="s">
        <v>231</v>
      </c>
      <c r="C25" s="49" t="s">
        <v>232</v>
      </c>
      <c r="D25" s="50"/>
      <c r="E25" s="50"/>
      <c r="F25" s="51"/>
      <c r="G25" s="51"/>
      <c r="H25" s="51"/>
      <c r="I25" s="51"/>
      <c r="J25" s="44"/>
      <c r="K25" s="52"/>
    </row>
    <row r="26" spans="2:11" ht="15.6">
      <c r="B26" s="40" t="s">
        <v>233</v>
      </c>
      <c r="C26" s="41" t="s">
        <v>234</v>
      </c>
      <c r="D26" s="41"/>
      <c r="E26" s="41"/>
      <c r="F26" s="42"/>
      <c r="G26" s="42"/>
      <c r="H26" s="41" t="s">
        <v>180</v>
      </c>
      <c r="I26" s="43" t="s">
        <v>181</v>
      </c>
      <c r="J26" s="44"/>
      <c r="K26" s="45" t="s">
        <v>182</v>
      </c>
    </row>
    <row r="27" spans="2:11" ht="15.6">
      <c r="B27" s="40" t="s">
        <v>235</v>
      </c>
      <c r="C27" s="41" t="s">
        <v>236</v>
      </c>
      <c r="D27" s="41"/>
      <c r="E27" s="41"/>
      <c r="F27" s="42"/>
      <c r="G27" s="42"/>
      <c r="H27" s="41" t="s">
        <v>180</v>
      </c>
      <c r="I27" s="43" t="s">
        <v>181</v>
      </c>
      <c r="J27" s="44"/>
      <c r="K27" s="45" t="s">
        <v>182</v>
      </c>
    </row>
    <row r="28" spans="2:11" ht="15.6">
      <c r="B28" s="40" t="s">
        <v>237</v>
      </c>
      <c r="C28" s="41" t="s">
        <v>238</v>
      </c>
      <c r="D28" s="55" t="s">
        <v>239</v>
      </c>
      <c r="E28" s="41"/>
      <c r="F28" s="42"/>
      <c r="G28" s="42"/>
      <c r="H28" s="41" t="s">
        <v>180</v>
      </c>
      <c r="I28" s="43" t="s">
        <v>181</v>
      </c>
      <c r="J28" s="44"/>
      <c r="K28" s="45" t="s">
        <v>182</v>
      </c>
    </row>
    <row r="29" spans="2:11" ht="15.6">
      <c r="B29" s="48" t="s">
        <v>240</v>
      </c>
      <c r="C29" s="49" t="s">
        <v>241</v>
      </c>
      <c r="D29" s="50"/>
      <c r="E29" s="50"/>
      <c r="F29" s="51"/>
      <c r="G29" s="51"/>
      <c r="H29" s="51"/>
      <c r="I29" s="51"/>
      <c r="J29" s="44"/>
      <c r="K29" s="52"/>
    </row>
    <row r="30" spans="2:11" ht="15.6">
      <c r="B30" s="40" t="s">
        <v>242</v>
      </c>
      <c r="C30" s="41" t="s">
        <v>243</v>
      </c>
      <c r="D30" s="41"/>
      <c r="E30" s="41"/>
      <c r="F30" s="42"/>
      <c r="G30" s="42"/>
      <c r="H30" s="41" t="s">
        <v>180</v>
      </c>
      <c r="I30" s="43" t="s">
        <v>181</v>
      </c>
      <c r="J30" s="44"/>
      <c r="K30" s="45" t="s">
        <v>182</v>
      </c>
    </row>
    <row r="31" spans="2:11" ht="15.6">
      <c r="B31" s="40" t="s">
        <v>244</v>
      </c>
      <c r="C31" s="41" t="s">
        <v>245</v>
      </c>
      <c r="D31" s="41"/>
      <c r="E31" s="41"/>
      <c r="F31" s="42"/>
      <c r="G31" s="42"/>
      <c r="H31" s="41" t="s">
        <v>180</v>
      </c>
      <c r="I31" s="43" t="s">
        <v>181</v>
      </c>
      <c r="J31" s="44"/>
      <c r="K31" s="45" t="s">
        <v>246</v>
      </c>
    </row>
    <row r="32" spans="2:11" ht="15.6">
      <c r="B32" s="40" t="s">
        <v>247</v>
      </c>
      <c r="C32" s="41" t="s">
        <v>248</v>
      </c>
      <c r="D32" s="41"/>
      <c r="E32" s="41"/>
      <c r="F32" s="42"/>
      <c r="G32" s="42"/>
      <c r="H32" s="41" t="s">
        <v>180</v>
      </c>
      <c r="I32" s="43" t="s">
        <v>181</v>
      </c>
      <c r="J32" s="44"/>
      <c r="K32" s="45" t="s">
        <v>246</v>
      </c>
    </row>
    <row r="33" spans="2:11" ht="15.6">
      <c r="B33" s="48" t="s">
        <v>249</v>
      </c>
      <c r="C33" s="49" t="s">
        <v>250</v>
      </c>
      <c r="D33" s="50"/>
      <c r="E33" s="50"/>
      <c r="F33" s="51"/>
      <c r="G33" s="51"/>
      <c r="H33" s="51"/>
      <c r="I33" s="51"/>
      <c r="J33" s="44"/>
      <c r="K33" s="52"/>
    </row>
    <row r="34" spans="2:11" ht="15.6">
      <c r="B34" s="40" t="s">
        <v>251</v>
      </c>
      <c r="C34" s="41" t="s">
        <v>252</v>
      </c>
      <c r="D34" s="41"/>
      <c r="E34" s="41"/>
      <c r="F34" s="42"/>
      <c r="G34" s="42"/>
      <c r="H34" s="41" t="s">
        <v>180</v>
      </c>
      <c r="I34" s="43" t="s">
        <v>181</v>
      </c>
      <c r="J34" s="44"/>
      <c r="K34" s="45" t="s">
        <v>246</v>
      </c>
    </row>
    <row r="35" spans="2:11" ht="15.6">
      <c r="B35" s="40" t="s">
        <v>253</v>
      </c>
      <c r="C35" s="41" t="s">
        <v>254</v>
      </c>
      <c r="D35" s="41"/>
      <c r="E35" s="41"/>
      <c r="F35" s="42"/>
      <c r="G35" s="42"/>
      <c r="H35" s="41" t="s">
        <v>180</v>
      </c>
      <c r="I35" s="43" t="s">
        <v>181</v>
      </c>
      <c r="J35" s="44"/>
      <c r="K35" s="45" t="s">
        <v>246</v>
      </c>
    </row>
    <row r="36" spans="2:11" ht="15.6">
      <c r="B36" s="40" t="s">
        <v>255</v>
      </c>
      <c r="C36" s="41" t="s">
        <v>256</v>
      </c>
      <c r="D36" s="41"/>
      <c r="E36" s="41"/>
      <c r="F36" s="42"/>
      <c r="G36" s="42"/>
      <c r="H36" s="41" t="s">
        <v>180</v>
      </c>
      <c r="I36" s="43" t="s">
        <v>181</v>
      </c>
      <c r="J36" s="44"/>
      <c r="K36" s="45" t="s">
        <v>246</v>
      </c>
    </row>
    <row r="37" spans="2:11" ht="15.6">
      <c r="B37" s="48" t="s">
        <v>257</v>
      </c>
      <c r="C37" s="49" t="s">
        <v>258</v>
      </c>
      <c r="D37" s="50"/>
      <c r="E37" s="50"/>
      <c r="F37" s="51"/>
      <c r="G37" s="51"/>
      <c r="H37" s="51"/>
      <c r="I37" s="51"/>
      <c r="J37" s="44"/>
      <c r="K37" s="52"/>
    </row>
    <row r="38" spans="2:11" ht="15.6">
      <c r="B38" s="40" t="s">
        <v>259</v>
      </c>
      <c r="C38" s="41" t="s">
        <v>260</v>
      </c>
      <c r="D38" s="41"/>
      <c r="E38" s="41"/>
      <c r="F38" s="42"/>
      <c r="G38" s="42"/>
      <c r="H38" s="41" t="s">
        <v>180</v>
      </c>
      <c r="I38" s="43" t="s">
        <v>181</v>
      </c>
      <c r="J38" s="44"/>
      <c r="K38" s="45" t="s">
        <v>182</v>
      </c>
    </row>
    <row r="39" spans="2:11" ht="15.6">
      <c r="B39" s="40" t="s">
        <v>261</v>
      </c>
      <c r="C39" s="41" t="s">
        <v>262</v>
      </c>
      <c r="D39" s="41"/>
      <c r="E39" s="41"/>
      <c r="F39" s="42"/>
      <c r="G39" s="42"/>
      <c r="H39" s="41" t="s">
        <v>180</v>
      </c>
      <c r="I39" s="43" t="s">
        <v>181</v>
      </c>
      <c r="J39" s="44"/>
      <c r="K39" s="45" t="s">
        <v>182</v>
      </c>
    </row>
    <row r="40" spans="2:11" ht="15.6">
      <c r="B40" s="40" t="s">
        <v>263</v>
      </c>
      <c r="C40" s="41" t="s">
        <v>264</v>
      </c>
      <c r="D40" s="41"/>
      <c r="E40" s="41"/>
      <c r="F40" s="42"/>
      <c r="G40" s="42"/>
      <c r="H40" s="41" t="s">
        <v>180</v>
      </c>
      <c r="I40" s="43" t="s">
        <v>181</v>
      </c>
      <c r="J40" s="44"/>
      <c r="K40" s="45" t="s">
        <v>182</v>
      </c>
    </row>
    <row r="41" spans="2:11" ht="15.6">
      <c r="B41" s="40" t="s">
        <v>265</v>
      </c>
      <c r="C41" s="41" t="s">
        <v>266</v>
      </c>
      <c r="D41" s="41"/>
      <c r="E41" s="41"/>
      <c r="F41" s="42"/>
      <c r="G41" s="42"/>
      <c r="H41" s="41" t="s">
        <v>180</v>
      </c>
      <c r="I41" s="43" t="s">
        <v>181</v>
      </c>
      <c r="J41" s="44"/>
      <c r="K41" s="45" t="s">
        <v>182</v>
      </c>
    </row>
    <row r="42" spans="2:11" ht="15.6">
      <c r="B42" s="40" t="s">
        <v>267</v>
      </c>
      <c r="C42" s="41" t="s">
        <v>268</v>
      </c>
      <c r="D42" s="41"/>
      <c r="E42" s="41"/>
      <c r="F42" s="42"/>
      <c r="G42" s="42"/>
      <c r="H42" s="41" t="s">
        <v>180</v>
      </c>
      <c r="I42" s="43" t="s">
        <v>181</v>
      </c>
      <c r="J42" s="44"/>
      <c r="K42" s="45" t="s">
        <v>182</v>
      </c>
    </row>
    <row r="43" spans="2:11" ht="15.6">
      <c r="B43" s="48" t="s">
        <v>269</v>
      </c>
      <c r="C43" s="49" t="s">
        <v>270</v>
      </c>
      <c r="D43" s="50"/>
      <c r="E43" s="50"/>
      <c r="F43" s="51"/>
      <c r="G43" s="51"/>
      <c r="H43" s="51"/>
      <c r="I43" s="51"/>
      <c r="J43" s="44"/>
      <c r="K43" s="52"/>
    </row>
    <row r="44" spans="2:11" ht="15.6">
      <c r="B44" s="40" t="s">
        <v>271</v>
      </c>
      <c r="C44" s="41" t="s">
        <v>272</v>
      </c>
      <c r="D44" s="41"/>
      <c r="E44" s="41"/>
      <c r="F44" s="42"/>
      <c r="G44" s="42"/>
      <c r="H44" s="41" t="s">
        <v>180</v>
      </c>
      <c r="I44" s="43" t="s">
        <v>181</v>
      </c>
      <c r="J44" s="44"/>
      <c r="K44" s="45" t="s">
        <v>182</v>
      </c>
    </row>
    <row r="45" spans="2:11" ht="15.6">
      <c r="B45" s="40" t="s">
        <v>273</v>
      </c>
      <c r="C45" s="41" t="s">
        <v>274</v>
      </c>
      <c r="D45" s="41"/>
      <c r="E45" s="41"/>
      <c r="F45" s="42"/>
      <c r="G45" s="42"/>
      <c r="H45" s="41" t="s">
        <v>180</v>
      </c>
      <c r="I45" s="43" t="s">
        <v>181</v>
      </c>
      <c r="J45" s="44"/>
      <c r="K45" s="45" t="s">
        <v>182</v>
      </c>
    </row>
    <row r="46" spans="2:11" ht="15.6">
      <c r="B46" s="40" t="s">
        <v>275</v>
      </c>
      <c r="C46" s="41" t="s">
        <v>276</v>
      </c>
      <c r="D46" s="41"/>
      <c r="E46" s="41"/>
      <c r="F46" s="42"/>
      <c r="G46" s="42"/>
      <c r="H46" s="41" t="s">
        <v>180</v>
      </c>
      <c r="I46" s="43" t="s">
        <v>181</v>
      </c>
      <c r="J46" s="44"/>
      <c r="K46" s="45" t="s">
        <v>182</v>
      </c>
    </row>
    <row r="47" spans="2:11" ht="15.6">
      <c r="B47" s="40" t="s">
        <v>277</v>
      </c>
      <c r="C47" s="41" t="s">
        <v>278</v>
      </c>
      <c r="D47" s="41"/>
      <c r="E47" s="41"/>
      <c r="F47" s="42"/>
      <c r="G47" s="42"/>
      <c r="H47" s="41" t="s">
        <v>180</v>
      </c>
      <c r="I47" s="43" t="s">
        <v>181</v>
      </c>
      <c r="J47" s="44"/>
      <c r="K47" s="45" t="s">
        <v>182</v>
      </c>
    </row>
    <row r="48" spans="2:11" ht="15.6">
      <c r="B48" s="40" t="s">
        <v>279</v>
      </c>
      <c r="C48" s="41" t="s">
        <v>280</v>
      </c>
      <c r="D48" s="41"/>
      <c r="E48" s="41"/>
      <c r="F48" s="42"/>
      <c r="G48" s="42"/>
      <c r="H48" s="41" t="s">
        <v>180</v>
      </c>
      <c r="I48" s="43" t="s">
        <v>181</v>
      </c>
      <c r="J48" s="44"/>
      <c r="K48" s="45" t="s">
        <v>182</v>
      </c>
    </row>
    <row r="49" spans="2:11" ht="30">
      <c r="B49" s="40" t="s">
        <v>281</v>
      </c>
      <c r="C49" s="41" t="s">
        <v>282</v>
      </c>
      <c r="D49" s="41" t="s">
        <v>283</v>
      </c>
      <c r="E49" s="41"/>
      <c r="F49" s="42"/>
      <c r="G49" s="42"/>
      <c r="H49" s="41" t="s">
        <v>180</v>
      </c>
      <c r="I49" s="43" t="s">
        <v>181</v>
      </c>
      <c r="J49" s="44"/>
      <c r="K49" s="45" t="s">
        <v>182</v>
      </c>
    </row>
    <row r="50" spans="2:11" ht="15.6">
      <c r="B50" s="40" t="s">
        <v>284</v>
      </c>
      <c r="C50" s="41" t="s">
        <v>285</v>
      </c>
      <c r="D50" s="41"/>
      <c r="E50" s="41"/>
      <c r="F50" s="42"/>
      <c r="G50" s="42"/>
      <c r="H50" s="41" t="s">
        <v>180</v>
      </c>
      <c r="I50" s="43" t="s">
        <v>181</v>
      </c>
      <c r="J50" s="44"/>
      <c r="K50" s="45" t="s">
        <v>246</v>
      </c>
    </row>
    <row r="51" spans="2:11" ht="15.6">
      <c r="B51" s="40" t="s">
        <v>286</v>
      </c>
      <c r="C51" s="41" t="s">
        <v>287</v>
      </c>
      <c r="D51" s="41" t="s">
        <v>288</v>
      </c>
      <c r="E51" s="41"/>
      <c r="F51" s="42"/>
      <c r="G51" s="42"/>
      <c r="H51" s="41" t="s">
        <v>180</v>
      </c>
      <c r="I51" s="43" t="s">
        <v>181</v>
      </c>
      <c r="J51" s="44"/>
      <c r="K51" s="45" t="s">
        <v>182</v>
      </c>
    </row>
    <row r="52" spans="2:11" ht="15.6">
      <c r="B52" s="40" t="s">
        <v>289</v>
      </c>
      <c r="C52" s="41" t="s">
        <v>290</v>
      </c>
      <c r="D52" s="41"/>
      <c r="E52" s="41"/>
      <c r="F52" s="42"/>
      <c r="G52" s="42"/>
      <c r="H52" s="41" t="s">
        <v>180</v>
      </c>
      <c r="I52" s="43" t="s">
        <v>181</v>
      </c>
      <c r="J52" s="44"/>
      <c r="K52" s="45" t="s">
        <v>182</v>
      </c>
    </row>
    <row r="53" spans="2:11" ht="49.8">
      <c r="B53" s="40" t="s">
        <v>291</v>
      </c>
      <c r="C53" s="41" t="s">
        <v>292</v>
      </c>
      <c r="D53" s="41" t="s">
        <v>293</v>
      </c>
      <c r="E53" s="41"/>
      <c r="F53" s="42"/>
      <c r="G53" s="42"/>
      <c r="H53" s="41" t="s">
        <v>180</v>
      </c>
      <c r="I53" s="43" t="s">
        <v>181</v>
      </c>
      <c r="J53" s="44"/>
      <c r="K53" s="45" t="s">
        <v>246</v>
      </c>
    </row>
    <row r="54" spans="2:11" ht="15.6">
      <c r="B54" s="48" t="s">
        <v>294</v>
      </c>
      <c r="C54" s="49" t="s">
        <v>295</v>
      </c>
      <c r="D54" s="50"/>
      <c r="E54" s="50"/>
      <c r="F54" s="51"/>
      <c r="G54" s="51"/>
      <c r="H54" s="51"/>
      <c r="I54" s="51"/>
      <c r="J54" s="44"/>
      <c r="K54" s="52"/>
    </row>
    <row r="55" spans="2:11" ht="15.6">
      <c r="B55" s="40" t="s">
        <v>296</v>
      </c>
      <c r="C55" s="41" t="s">
        <v>297</v>
      </c>
      <c r="D55" s="41"/>
      <c r="E55" s="41"/>
      <c r="F55" s="42"/>
      <c r="G55" s="42"/>
      <c r="H55" s="41" t="s">
        <v>180</v>
      </c>
      <c r="I55" s="43" t="s">
        <v>181</v>
      </c>
      <c r="J55" s="44"/>
      <c r="K55" s="45" t="s">
        <v>246</v>
      </c>
    </row>
    <row r="56" spans="2:11" ht="15.6">
      <c r="B56" s="40" t="s">
        <v>298</v>
      </c>
      <c r="C56" s="41" t="s">
        <v>299</v>
      </c>
      <c r="D56" s="41"/>
      <c r="E56" s="41"/>
      <c r="F56" s="42"/>
      <c r="G56" s="42"/>
      <c r="H56" s="41" t="s">
        <v>180</v>
      </c>
      <c r="I56" s="43" t="s">
        <v>181</v>
      </c>
      <c r="J56" s="44"/>
      <c r="K56" s="45" t="s">
        <v>246</v>
      </c>
    </row>
    <row r="57" spans="2:11" ht="15.6">
      <c r="B57" s="40" t="s">
        <v>300</v>
      </c>
      <c r="C57" s="41" t="s">
        <v>301</v>
      </c>
      <c r="D57" s="41"/>
      <c r="E57" s="41"/>
      <c r="F57" s="42"/>
      <c r="G57" s="42"/>
      <c r="H57" s="41" t="s">
        <v>180</v>
      </c>
      <c r="I57" s="43" t="s">
        <v>181</v>
      </c>
      <c r="J57" s="44"/>
      <c r="K57" s="45" t="s">
        <v>246</v>
      </c>
    </row>
    <row r="58" spans="2:11" ht="15.6">
      <c r="B58" s="40" t="s">
        <v>302</v>
      </c>
      <c r="C58" s="41" t="s">
        <v>303</v>
      </c>
      <c r="D58" s="41"/>
      <c r="E58" s="41"/>
      <c r="F58" s="42"/>
      <c r="G58" s="42"/>
      <c r="H58" s="41" t="s">
        <v>180</v>
      </c>
      <c r="I58" s="43" t="s">
        <v>181</v>
      </c>
      <c r="J58" s="44"/>
      <c r="K58" s="45" t="s">
        <v>246</v>
      </c>
    </row>
    <row r="59" spans="2:11" ht="15.6">
      <c r="B59" s="40" t="s">
        <v>304</v>
      </c>
      <c r="C59" s="41" t="s">
        <v>305</v>
      </c>
      <c r="D59" s="41"/>
      <c r="E59" s="41"/>
      <c r="F59" s="42"/>
      <c r="G59" s="42"/>
      <c r="H59" s="41" t="s">
        <v>180</v>
      </c>
      <c r="I59" s="43" t="s">
        <v>181</v>
      </c>
      <c r="J59" s="44"/>
      <c r="K59" s="45" t="s">
        <v>246</v>
      </c>
    </row>
    <row r="60" spans="2:11" ht="15.6">
      <c r="B60" s="40" t="s">
        <v>306</v>
      </c>
      <c r="C60" s="41" t="s">
        <v>307</v>
      </c>
      <c r="D60" s="41"/>
      <c r="E60" s="41"/>
      <c r="F60" s="42"/>
      <c r="G60" s="42"/>
      <c r="H60" s="41" t="s">
        <v>180</v>
      </c>
      <c r="I60" s="43" t="s">
        <v>181</v>
      </c>
      <c r="J60" s="44"/>
      <c r="K60" s="45" t="s">
        <v>246</v>
      </c>
    </row>
    <row r="61" spans="2:11" ht="15.6">
      <c r="B61" s="40" t="s">
        <v>308</v>
      </c>
      <c r="C61" s="41" t="s">
        <v>309</v>
      </c>
      <c r="D61" s="41"/>
      <c r="E61" s="41"/>
      <c r="F61" s="42"/>
      <c r="G61" s="42"/>
      <c r="H61" s="41" t="s">
        <v>180</v>
      </c>
      <c r="I61" s="43" t="s">
        <v>181</v>
      </c>
      <c r="J61" s="44"/>
      <c r="K61" s="45" t="s">
        <v>246</v>
      </c>
    </row>
    <row r="62" spans="2:11" ht="15.6">
      <c r="B62" s="40" t="s">
        <v>310</v>
      </c>
      <c r="C62" s="41" t="s">
        <v>311</v>
      </c>
      <c r="D62" s="41"/>
      <c r="E62" s="41"/>
      <c r="F62" s="42"/>
      <c r="G62" s="42"/>
      <c r="H62" s="41" t="s">
        <v>180</v>
      </c>
      <c r="I62" s="43" t="s">
        <v>181</v>
      </c>
      <c r="J62" s="44"/>
      <c r="K62" s="45" t="s">
        <v>246</v>
      </c>
    </row>
    <row r="63" spans="2:11" ht="30">
      <c r="B63" s="40" t="s">
        <v>312</v>
      </c>
      <c r="C63" s="41" t="s">
        <v>313</v>
      </c>
      <c r="D63" s="41"/>
      <c r="E63" s="41"/>
      <c r="F63" s="42"/>
      <c r="G63" s="42"/>
      <c r="H63" s="41" t="s">
        <v>180</v>
      </c>
      <c r="I63" s="43" t="s">
        <v>181</v>
      </c>
      <c r="J63" s="44"/>
      <c r="K63" s="45" t="s">
        <v>314</v>
      </c>
    </row>
    <row r="64" spans="2:11" ht="15.6">
      <c r="B64" s="48" t="s">
        <v>315</v>
      </c>
      <c r="C64" s="49" t="s">
        <v>316</v>
      </c>
      <c r="D64" s="50"/>
      <c r="E64" s="50"/>
      <c r="F64" s="51"/>
      <c r="G64" s="51"/>
      <c r="H64" s="51"/>
      <c r="I64" s="51"/>
      <c r="J64" s="44"/>
      <c r="K64" s="52"/>
    </row>
    <row r="65" spans="2:11" ht="75">
      <c r="B65" s="40" t="s">
        <v>317</v>
      </c>
      <c r="C65" s="41" t="s">
        <v>318</v>
      </c>
      <c r="D65" s="41" t="s">
        <v>319</v>
      </c>
      <c r="E65" s="41"/>
      <c r="F65" s="42"/>
      <c r="G65" s="42"/>
      <c r="H65" s="41" t="s">
        <v>180</v>
      </c>
      <c r="I65" s="43" t="s">
        <v>181</v>
      </c>
      <c r="J65" s="44"/>
      <c r="K65" s="45" t="s">
        <v>194</v>
      </c>
    </row>
    <row r="66" spans="2:11" ht="15.6">
      <c r="B66" s="40" t="s">
        <v>320</v>
      </c>
      <c r="C66" s="41" t="s">
        <v>321</v>
      </c>
      <c r="D66" s="41" t="s">
        <v>322</v>
      </c>
      <c r="E66" s="41"/>
      <c r="F66" s="42"/>
      <c r="G66" s="42"/>
      <c r="H66" s="41" t="s">
        <v>180</v>
      </c>
      <c r="I66" s="43" t="s">
        <v>181</v>
      </c>
      <c r="J66" s="44"/>
      <c r="K66" s="45" t="s">
        <v>246</v>
      </c>
    </row>
    <row r="67" spans="2:11" ht="15.6">
      <c r="B67" s="40" t="s">
        <v>323</v>
      </c>
      <c r="C67" s="41" t="s">
        <v>324</v>
      </c>
      <c r="D67" s="41" t="s">
        <v>325</v>
      </c>
      <c r="E67" s="41"/>
      <c r="F67" s="42"/>
      <c r="G67" s="42"/>
      <c r="H67" s="41" t="s">
        <v>180</v>
      </c>
      <c r="I67" s="43" t="s">
        <v>181</v>
      </c>
      <c r="J67" s="44"/>
      <c r="K67" s="45" t="s">
        <v>182</v>
      </c>
    </row>
    <row r="68" spans="2:11" ht="15.6">
      <c r="B68" s="48" t="s">
        <v>326</v>
      </c>
      <c r="C68" s="49" t="s">
        <v>327</v>
      </c>
      <c r="D68" s="50"/>
      <c r="E68" s="50"/>
      <c r="F68" s="51"/>
      <c r="G68" s="51"/>
      <c r="H68" s="51"/>
      <c r="I68" s="51"/>
      <c r="J68" s="44"/>
      <c r="K68" s="52"/>
    </row>
    <row r="69" spans="2:11" ht="15.6">
      <c r="B69" s="40" t="s">
        <v>328</v>
      </c>
      <c r="C69" s="41" t="s">
        <v>329</v>
      </c>
      <c r="D69" s="41"/>
      <c r="E69" s="41"/>
      <c r="F69" s="42"/>
      <c r="G69" s="42"/>
      <c r="H69" s="41" t="s">
        <v>180</v>
      </c>
      <c r="I69" s="43" t="s">
        <v>181</v>
      </c>
      <c r="J69" s="44"/>
      <c r="K69" s="45" t="s">
        <v>246</v>
      </c>
    </row>
    <row r="70" spans="2:11" ht="15.6">
      <c r="B70" s="40" t="s">
        <v>330</v>
      </c>
      <c r="C70" s="41" t="s">
        <v>331</v>
      </c>
      <c r="D70" s="41"/>
      <c r="E70" s="41"/>
      <c r="F70" s="42"/>
      <c r="G70" s="42"/>
      <c r="H70" s="41" t="s">
        <v>180</v>
      </c>
      <c r="I70" s="43" t="s">
        <v>181</v>
      </c>
      <c r="J70" s="44"/>
      <c r="K70" s="45" t="s">
        <v>246</v>
      </c>
    </row>
    <row r="71" spans="2:11" ht="15.6">
      <c r="B71" s="48" t="s">
        <v>332</v>
      </c>
      <c r="C71" s="49" t="s">
        <v>333</v>
      </c>
      <c r="D71" s="50"/>
      <c r="E71" s="50"/>
      <c r="F71" s="51"/>
      <c r="G71" s="51"/>
      <c r="H71" s="51"/>
      <c r="I71" s="51"/>
      <c r="J71" s="44"/>
      <c r="K71" s="52"/>
    </row>
    <row r="72" spans="2:11" ht="15.6">
      <c r="B72" s="40" t="s">
        <v>334</v>
      </c>
      <c r="C72" s="41" t="s">
        <v>335</v>
      </c>
      <c r="D72" s="55" t="s">
        <v>239</v>
      </c>
      <c r="E72" s="41"/>
      <c r="F72" s="42"/>
      <c r="G72" s="42"/>
      <c r="H72" s="41" t="s">
        <v>180</v>
      </c>
      <c r="I72" s="43" t="s">
        <v>181</v>
      </c>
      <c r="J72" s="44"/>
      <c r="K72" s="45" t="s">
        <v>221</v>
      </c>
    </row>
    <row r="73" spans="2:11" ht="15.6">
      <c r="B73" s="48" t="s">
        <v>336</v>
      </c>
      <c r="C73" s="49" t="s">
        <v>337</v>
      </c>
      <c r="D73" s="50"/>
      <c r="E73" s="50"/>
      <c r="F73" s="51"/>
      <c r="G73" s="51"/>
      <c r="H73" s="51"/>
      <c r="I73" s="51"/>
      <c r="J73" s="44"/>
      <c r="K73" s="52"/>
    </row>
    <row r="74" spans="2:11" ht="15.6">
      <c r="B74" s="40" t="s">
        <v>338</v>
      </c>
      <c r="C74" s="41" t="s">
        <v>339</v>
      </c>
      <c r="D74" s="41"/>
      <c r="E74" s="41"/>
      <c r="F74" s="42"/>
      <c r="G74" s="42"/>
      <c r="H74" s="41" t="s">
        <v>180</v>
      </c>
      <c r="I74" s="43" t="s">
        <v>181</v>
      </c>
      <c r="J74" s="44"/>
      <c r="K74" s="45" t="s">
        <v>182</v>
      </c>
    </row>
    <row r="75" spans="2:11" ht="15.6">
      <c r="B75" s="40" t="s">
        <v>340</v>
      </c>
      <c r="C75" s="41" t="s">
        <v>341</v>
      </c>
      <c r="D75" s="41"/>
      <c r="E75" s="41"/>
      <c r="F75" s="42"/>
      <c r="G75" s="42"/>
      <c r="H75" s="41" t="s">
        <v>180</v>
      </c>
      <c r="I75" s="43" t="s">
        <v>181</v>
      </c>
      <c r="J75" s="44"/>
      <c r="K75" s="45" t="s">
        <v>182</v>
      </c>
    </row>
    <row r="76" spans="2:11" ht="15.6">
      <c r="B76" s="40" t="s">
        <v>342</v>
      </c>
      <c r="C76" s="41" t="s">
        <v>343</v>
      </c>
      <c r="D76" s="41"/>
      <c r="E76" s="41"/>
      <c r="F76" s="42"/>
      <c r="G76" s="42"/>
      <c r="H76" s="41" t="s">
        <v>180</v>
      </c>
      <c r="I76" s="43" t="s">
        <v>181</v>
      </c>
      <c r="J76" s="44"/>
      <c r="K76" s="45" t="s">
        <v>182</v>
      </c>
    </row>
    <row r="77" spans="2:11" ht="15.6">
      <c r="B77" s="40" t="s">
        <v>344</v>
      </c>
      <c r="C77" s="41" t="s">
        <v>345</v>
      </c>
      <c r="D77" s="41"/>
      <c r="E77" s="41"/>
      <c r="F77" s="42"/>
      <c r="G77" s="42"/>
      <c r="H77" s="41" t="s">
        <v>180</v>
      </c>
      <c r="I77" s="43" t="s">
        <v>181</v>
      </c>
      <c r="J77" s="44"/>
      <c r="K77" s="45" t="s">
        <v>182</v>
      </c>
    </row>
    <row r="78" spans="2:11" ht="15.6">
      <c r="B78" s="40" t="s">
        <v>346</v>
      </c>
      <c r="C78" s="41" t="s">
        <v>347</v>
      </c>
      <c r="D78" s="55" t="s">
        <v>239</v>
      </c>
      <c r="E78" s="41"/>
      <c r="F78" s="42"/>
      <c r="G78" s="42"/>
      <c r="H78" s="41" t="s">
        <v>180</v>
      </c>
      <c r="I78" s="43" t="s">
        <v>181</v>
      </c>
      <c r="J78" s="44"/>
      <c r="K78" s="45" t="s">
        <v>182</v>
      </c>
    </row>
    <row r="79" spans="2:11" ht="15.6">
      <c r="B79" s="40" t="s">
        <v>348</v>
      </c>
      <c r="C79" s="41" t="s">
        <v>349</v>
      </c>
      <c r="D79" s="55" t="s">
        <v>239</v>
      </c>
      <c r="E79" s="41"/>
      <c r="F79" s="42"/>
      <c r="G79" s="42"/>
      <c r="H79" s="41" t="s">
        <v>180</v>
      </c>
      <c r="I79" s="43" t="s">
        <v>181</v>
      </c>
      <c r="J79" s="44"/>
      <c r="K79" s="45" t="s">
        <v>182</v>
      </c>
    </row>
    <row r="80" spans="2:11" ht="15.6">
      <c r="B80" s="40" t="s">
        <v>350</v>
      </c>
      <c r="C80" s="41" t="s">
        <v>351</v>
      </c>
      <c r="D80" s="55" t="s">
        <v>239</v>
      </c>
      <c r="E80" s="41"/>
      <c r="F80" s="42"/>
      <c r="G80" s="42"/>
      <c r="H80" s="41" t="s">
        <v>180</v>
      </c>
      <c r="I80" s="43" t="s">
        <v>181</v>
      </c>
      <c r="J80" s="44"/>
      <c r="K80" s="45" t="s">
        <v>182</v>
      </c>
    </row>
    <row r="81" spans="2:11" ht="15.6">
      <c r="B81" s="40" t="s">
        <v>352</v>
      </c>
      <c r="C81" s="41" t="s">
        <v>353</v>
      </c>
      <c r="D81" s="41"/>
      <c r="E81" s="41"/>
      <c r="F81" s="42"/>
      <c r="G81" s="42"/>
      <c r="H81" s="41" t="s">
        <v>180</v>
      </c>
      <c r="I81" s="43" t="s">
        <v>181</v>
      </c>
      <c r="J81" s="44"/>
      <c r="K81" s="45" t="s">
        <v>182</v>
      </c>
    </row>
    <row r="82" spans="2:11" ht="15.6">
      <c r="B82" s="40" t="s">
        <v>354</v>
      </c>
      <c r="C82" s="41" t="s">
        <v>355</v>
      </c>
      <c r="D82" s="55" t="s">
        <v>239</v>
      </c>
      <c r="E82" s="41"/>
      <c r="F82" s="42"/>
      <c r="G82" s="42"/>
      <c r="H82" s="41" t="s">
        <v>180</v>
      </c>
      <c r="I82" s="43" t="s">
        <v>181</v>
      </c>
      <c r="J82" s="44"/>
      <c r="K82" s="45" t="s">
        <v>182</v>
      </c>
    </row>
    <row r="83" spans="2:11" ht="15.6">
      <c r="B83" s="40" t="s">
        <v>356</v>
      </c>
      <c r="C83" s="41" t="s">
        <v>357</v>
      </c>
      <c r="D83" s="55" t="s">
        <v>239</v>
      </c>
      <c r="E83" s="41"/>
      <c r="F83" s="42"/>
      <c r="G83" s="42"/>
      <c r="H83" s="41" t="s">
        <v>180</v>
      </c>
      <c r="I83" s="43" t="s">
        <v>181</v>
      </c>
      <c r="J83" s="44"/>
      <c r="K83" s="45" t="s">
        <v>246</v>
      </c>
    </row>
    <row r="84" spans="2:11" ht="15.6">
      <c r="B84" s="40" t="s">
        <v>358</v>
      </c>
      <c r="C84" s="41" t="s">
        <v>359</v>
      </c>
      <c r="D84" s="55" t="s">
        <v>239</v>
      </c>
      <c r="E84" s="41"/>
      <c r="F84" s="42"/>
      <c r="G84" s="42"/>
      <c r="H84" s="41" t="s">
        <v>180</v>
      </c>
      <c r="I84" s="43" t="s">
        <v>181</v>
      </c>
      <c r="J84" s="44"/>
      <c r="K84" s="45" t="s">
        <v>246</v>
      </c>
    </row>
    <row r="85" spans="2:11" ht="16.2" thickBot="1">
      <c r="B85" s="56"/>
      <c r="C85" s="57"/>
      <c r="D85" s="57"/>
      <c r="E85" s="57"/>
      <c r="F85" s="57"/>
      <c r="G85" s="57"/>
      <c r="H85" s="58"/>
      <c r="I85" s="59"/>
      <c r="J85" s="57"/>
      <c r="K85" s="60"/>
    </row>
  </sheetData>
  <autoFilter ref="B2:K84" xr:uid="{00000000-0009-0000-0000-000000000000}"/>
  <phoneticPr fontId="1" type="noConversion"/>
  <conditionalFormatting sqref="H4:H7 H9:H10 H12:H13 H15:H17 H19:H24 H26:H28 H30:H42 H44:H53 H55:H63 H65:H67 H69:H72 H74:H85">
    <cfRule type="cellIs" dxfId="29" priority="14" stopIfTrue="1" operator="equal">
      <formula>"None"</formula>
    </cfRule>
    <cfRule type="cellIs" dxfId="28" priority="15" stopIfTrue="1" operator="equal">
      <formula>"Done"</formula>
    </cfRule>
  </conditionalFormatting>
  <conditionalFormatting sqref="H44:H53 H4:H7 H9:H10 H12:H13 H15:H17 H19:H24 H26:H28 H30:H42 H55:H63 H65:H67 H69:H72 H74:H85">
    <cfRule type="cellIs" dxfId="27" priority="13" stopIfTrue="1" operator="equal">
      <formula>"On going"</formula>
    </cfRule>
  </conditionalFormatting>
  <conditionalFormatting sqref="H47">
    <cfRule type="cellIs" dxfId="26" priority="1" stopIfTrue="1" operator="equal">
      <formula>"On going"</formula>
    </cfRule>
    <cfRule type="cellIs" dxfId="25" priority="2" stopIfTrue="1" operator="equal">
      <formula>"None"</formula>
    </cfRule>
    <cfRule type="cellIs" dxfId="24" priority="3" stopIfTrue="1" operator="equal">
      <formula>"Done"</formula>
    </cfRule>
  </conditionalFormatting>
  <conditionalFormatting sqref="H52">
    <cfRule type="cellIs" dxfId="23" priority="7" stopIfTrue="1" operator="equal">
      <formula>"On going"</formula>
    </cfRule>
    <cfRule type="cellIs" dxfId="22" priority="8" stopIfTrue="1" operator="equal">
      <formula>"None"</formula>
    </cfRule>
    <cfRule type="cellIs" dxfId="21" priority="9" stopIfTrue="1" operator="equal">
      <formula>"Done"</formula>
    </cfRule>
  </conditionalFormatting>
  <conditionalFormatting sqref="I4:I7 I9:I10 I12:I13 I15:I17 I19:I24 I26:I28 I30:I42 I44:I53 I55:I63 I65:I67 I69:I72 I74:I85">
    <cfRule type="cellIs" dxfId="20" priority="17" stopIfTrue="1" operator="equal">
      <formula>"Fail"</formula>
    </cfRule>
    <cfRule type="cellIs" dxfId="19" priority="18" stopIfTrue="1" operator="equal">
      <formula>"Pass"</formula>
    </cfRule>
  </conditionalFormatting>
  <conditionalFormatting sqref="I44:I53 I4:I7 I9:I10 I12:I13 I15:I17 I19:I24 I26:I28 I30:I42 I55:I63 I65:I67 I69:I72 I74:I85">
    <cfRule type="cellIs" dxfId="18" priority="16" stopIfTrue="1" operator="equal">
      <formula>"Open"</formula>
    </cfRule>
  </conditionalFormatting>
  <conditionalFormatting sqref="I47">
    <cfRule type="cellIs" dxfId="17" priority="4" stopIfTrue="1" operator="equal">
      <formula>"Open"</formula>
    </cfRule>
    <cfRule type="cellIs" dxfId="16" priority="5" stopIfTrue="1" operator="equal">
      <formula>"Fail"</formula>
    </cfRule>
    <cfRule type="cellIs" dxfId="15" priority="6" stopIfTrue="1" operator="equal">
      <formula>"Pass"</formula>
    </cfRule>
  </conditionalFormatting>
  <conditionalFormatting sqref="I52">
    <cfRule type="cellIs" dxfId="14" priority="10" stopIfTrue="1" operator="equal">
      <formula>"Open"</formula>
    </cfRule>
    <cfRule type="cellIs" dxfId="13" priority="11" stopIfTrue="1" operator="equal">
      <formula>"Fail"</formula>
    </cfRule>
    <cfRule type="cellIs" dxfId="12" priority="12" stopIfTrue="1" operator="equal">
      <formula>"Pass"</formula>
    </cfRule>
  </conditionalFormatting>
  <conditionalFormatting sqref="I85">
    <cfRule type="cellIs" dxfId="11" priority="19" stopIfTrue="1" operator="equal">
      <formula>$J$2</formula>
    </cfRule>
    <cfRule type="cellIs" dxfId="10" priority="20" stopIfTrue="1" operator="equal">
      <formula>$J$3</formula>
    </cfRule>
  </conditionalFormatting>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"Open,Pass,Fail"</xm:f>
          </x14:formula1>
          <xm:sqref>I74:I85 JE74:JE85 TA74:TA85 ACW74:ACW85 AMS74:AMS85 AWO74:AWO85 BGK74:BGK85 BQG74:BQG85 CAC74:CAC85 CJY74:CJY85 CTU74:CTU85 DDQ74:DDQ85 DNM74:DNM85 DXI74:DXI85 EHE74:EHE85 ERA74:ERA85 FAW74:FAW85 FKS74:FKS85 FUO74:FUO85 GEK74:GEK85 GOG74:GOG85 GYC74:GYC85 HHY74:HHY85 HRU74:HRU85 IBQ74:IBQ85 ILM74:ILM85 IVI74:IVI85 JFE74:JFE85 JPA74:JPA85 JYW74:JYW85 KIS74:KIS85 KSO74:KSO85 LCK74:LCK85 LMG74:LMG85 LWC74:LWC85 MFY74:MFY85 MPU74:MPU85 MZQ74:MZQ85 NJM74:NJM85 NTI74:NTI85 ODE74:ODE85 ONA74:ONA85 OWW74:OWW85 PGS74:PGS85 PQO74:PQO85 QAK74:QAK85 QKG74:QKG85 QUC74:QUC85 RDY74:RDY85 RNU74:RNU85 RXQ74:RXQ85 SHM74:SHM85 SRI74:SRI85 TBE74:TBE85 TLA74:TLA85 TUW74:TUW85 UES74:UES85 UOO74:UOO85 UYK74:UYK85 VIG74:VIG85 VSC74:VSC85 WBY74:WBY85 WLU74:WLU85 WVQ74:WVQ85 I65610:I65621 JE65610:JE65621 TA65610:TA65621 ACW65610:ACW65621 AMS65610:AMS65621 AWO65610:AWO65621 BGK65610:BGK65621 BQG65610:BQG65621 CAC65610:CAC65621 CJY65610:CJY65621 CTU65610:CTU65621 DDQ65610:DDQ65621 DNM65610:DNM65621 DXI65610:DXI65621 EHE65610:EHE65621 ERA65610:ERA65621 FAW65610:FAW65621 FKS65610:FKS65621 FUO65610:FUO65621 GEK65610:GEK65621 GOG65610:GOG65621 GYC65610:GYC65621 HHY65610:HHY65621 HRU65610:HRU65621 IBQ65610:IBQ65621 ILM65610:ILM65621 IVI65610:IVI65621 JFE65610:JFE65621 JPA65610:JPA65621 JYW65610:JYW65621 KIS65610:KIS65621 KSO65610:KSO65621 LCK65610:LCK65621 LMG65610:LMG65621 LWC65610:LWC65621 MFY65610:MFY65621 MPU65610:MPU65621 MZQ65610:MZQ65621 NJM65610:NJM65621 NTI65610:NTI65621 ODE65610:ODE65621 ONA65610:ONA65621 OWW65610:OWW65621 PGS65610:PGS65621 PQO65610:PQO65621 QAK65610:QAK65621 QKG65610:QKG65621 QUC65610:QUC65621 RDY65610:RDY65621 RNU65610:RNU65621 RXQ65610:RXQ65621 SHM65610:SHM65621 SRI65610:SRI65621 TBE65610:TBE65621 TLA65610:TLA65621 TUW65610:TUW65621 UES65610:UES65621 UOO65610:UOO65621 UYK65610:UYK65621 VIG65610:VIG65621 VSC65610:VSC65621 WBY65610:WBY65621 WLU65610:WLU65621 WVQ65610:WVQ65621 I131146:I131157 JE131146:JE131157 TA131146:TA131157 ACW131146:ACW131157 AMS131146:AMS131157 AWO131146:AWO131157 BGK131146:BGK131157 BQG131146:BQG131157 CAC131146:CAC131157 CJY131146:CJY131157 CTU131146:CTU131157 DDQ131146:DDQ131157 DNM131146:DNM131157 DXI131146:DXI131157 EHE131146:EHE131157 ERA131146:ERA131157 FAW131146:FAW131157 FKS131146:FKS131157 FUO131146:FUO131157 GEK131146:GEK131157 GOG131146:GOG131157 GYC131146:GYC131157 HHY131146:HHY131157 HRU131146:HRU131157 IBQ131146:IBQ131157 ILM131146:ILM131157 IVI131146:IVI131157 JFE131146:JFE131157 JPA131146:JPA131157 JYW131146:JYW131157 KIS131146:KIS131157 KSO131146:KSO131157 LCK131146:LCK131157 LMG131146:LMG131157 LWC131146:LWC131157 MFY131146:MFY131157 MPU131146:MPU131157 MZQ131146:MZQ131157 NJM131146:NJM131157 NTI131146:NTI131157 ODE131146:ODE131157 ONA131146:ONA131157 OWW131146:OWW131157 PGS131146:PGS131157 PQO131146:PQO131157 QAK131146:QAK131157 QKG131146:QKG131157 QUC131146:QUC131157 RDY131146:RDY131157 RNU131146:RNU131157 RXQ131146:RXQ131157 SHM131146:SHM131157 SRI131146:SRI131157 TBE131146:TBE131157 TLA131146:TLA131157 TUW131146:TUW131157 UES131146:UES131157 UOO131146:UOO131157 UYK131146:UYK131157 VIG131146:VIG131157 VSC131146:VSC131157 WBY131146:WBY131157 WLU131146:WLU131157 WVQ131146:WVQ131157 I196682:I196693 JE196682:JE196693 TA196682:TA196693 ACW196682:ACW196693 AMS196682:AMS196693 AWO196682:AWO196693 BGK196682:BGK196693 BQG196682:BQG196693 CAC196682:CAC196693 CJY196682:CJY196693 CTU196682:CTU196693 DDQ196682:DDQ196693 DNM196682:DNM196693 DXI196682:DXI196693 EHE196682:EHE196693 ERA196682:ERA196693 FAW196682:FAW196693 FKS196682:FKS196693 FUO196682:FUO196693 GEK196682:GEK196693 GOG196682:GOG196693 GYC196682:GYC196693 HHY196682:HHY196693 HRU196682:HRU196693 IBQ196682:IBQ196693 ILM196682:ILM196693 IVI196682:IVI196693 JFE196682:JFE196693 JPA196682:JPA196693 JYW196682:JYW196693 KIS196682:KIS196693 KSO196682:KSO196693 LCK196682:LCK196693 LMG196682:LMG196693 LWC196682:LWC196693 MFY196682:MFY196693 MPU196682:MPU196693 MZQ196682:MZQ196693 NJM196682:NJM196693 NTI196682:NTI196693 ODE196682:ODE196693 ONA196682:ONA196693 OWW196682:OWW196693 PGS196682:PGS196693 PQO196682:PQO196693 QAK196682:QAK196693 QKG196682:QKG196693 QUC196682:QUC196693 RDY196682:RDY196693 RNU196682:RNU196693 RXQ196682:RXQ196693 SHM196682:SHM196693 SRI196682:SRI196693 TBE196682:TBE196693 TLA196682:TLA196693 TUW196682:TUW196693 UES196682:UES196693 UOO196682:UOO196693 UYK196682:UYK196693 VIG196682:VIG196693 VSC196682:VSC196693 WBY196682:WBY196693 WLU196682:WLU196693 WVQ196682:WVQ196693 I262218:I262229 JE262218:JE262229 TA262218:TA262229 ACW262218:ACW262229 AMS262218:AMS262229 AWO262218:AWO262229 BGK262218:BGK262229 BQG262218:BQG262229 CAC262218:CAC262229 CJY262218:CJY262229 CTU262218:CTU262229 DDQ262218:DDQ262229 DNM262218:DNM262229 DXI262218:DXI262229 EHE262218:EHE262229 ERA262218:ERA262229 FAW262218:FAW262229 FKS262218:FKS262229 FUO262218:FUO262229 GEK262218:GEK262229 GOG262218:GOG262229 GYC262218:GYC262229 HHY262218:HHY262229 HRU262218:HRU262229 IBQ262218:IBQ262229 ILM262218:ILM262229 IVI262218:IVI262229 JFE262218:JFE262229 JPA262218:JPA262229 JYW262218:JYW262229 KIS262218:KIS262229 KSO262218:KSO262229 LCK262218:LCK262229 LMG262218:LMG262229 LWC262218:LWC262229 MFY262218:MFY262229 MPU262218:MPU262229 MZQ262218:MZQ262229 NJM262218:NJM262229 NTI262218:NTI262229 ODE262218:ODE262229 ONA262218:ONA262229 OWW262218:OWW262229 PGS262218:PGS262229 PQO262218:PQO262229 QAK262218:QAK262229 QKG262218:QKG262229 QUC262218:QUC262229 RDY262218:RDY262229 RNU262218:RNU262229 RXQ262218:RXQ262229 SHM262218:SHM262229 SRI262218:SRI262229 TBE262218:TBE262229 TLA262218:TLA262229 TUW262218:TUW262229 UES262218:UES262229 UOO262218:UOO262229 UYK262218:UYK262229 VIG262218:VIG262229 VSC262218:VSC262229 WBY262218:WBY262229 WLU262218:WLU262229 WVQ262218:WVQ262229 I327754:I327765 JE327754:JE327765 TA327754:TA327765 ACW327754:ACW327765 AMS327754:AMS327765 AWO327754:AWO327765 BGK327754:BGK327765 BQG327754:BQG327765 CAC327754:CAC327765 CJY327754:CJY327765 CTU327754:CTU327765 DDQ327754:DDQ327765 DNM327754:DNM327765 DXI327754:DXI327765 EHE327754:EHE327765 ERA327754:ERA327765 FAW327754:FAW327765 FKS327754:FKS327765 FUO327754:FUO327765 GEK327754:GEK327765 GOG327754:GOG327765 GYC327754:GYC327765 HHY327754:HHY327765 HRU327754:HRU327765 IBQ327754:IBQ327765 ILM327754:ILM327765 IVI327754:IVI327765 JFE327754:JFE327765 JPA327754:JPA327765 JYW327754:JYW327765 KIS327754:KIS327765 KSO327754:KSO327765 LCK327754:LCK327765 LMG327754:LMG327765 LWC327754:LWC327765 MFY327754:MFY327765 MPU327754:MPU327765 MZQ327754:MZQ327765 NJM327754:NJM327765 NTI327754:NTI327765 ODE327754:ODE327765 ONA327754:ONA327765 OWW327754:OWW327765 PGS327754:PGS327765 PQO327754:PQO327765 QAK327754:QAK327765 QKG327754:QKG327765 QUC327754:QUC327765 RDY327754:RDY327765 RNU327754:RNU327765 RXQ327754:RXQ327765 SHM327754:SHM327765 SRI327754:SRI327765 TBE327754:TBE327765 TLA327754:TLA327765 TUW327754:TUW327765 UES327754:UES327765 UOO327754:UOO327765 UYK327754:UYK327765 VIG327754:VIG327765 VSC327754:VSC327765 WBY327754:WBY327765 WLU327754:WLU327765 WVQ327754:WVQ327765 I393290:I393301 JE393290:JE393301 TA393290:TA393301 ACW393290:ACW393301 AMS393290:AMS393301 AWO393290:AWO393301 BGK393290:BGK393301 BQG393290:BQG393301 CAC393290:CAC393301 CJY393290:CJY393301 CTU393290:CTU393301 DDQ393290:DDQ393301 DNM393290:DNM393301 DXI393290:DXI393301 EHE393290:EHE393301 ERA393290:ERA393301 FAW393290:FAW393301 FKS393290:FKS393301 FUO393290:FUO393301 GEK393290:GEK393301 GOG393290:GOG393301 GYC393290:GYC393301 HHY393290:HHY393301 HRU393290:HRU393301 IBQ393290:IBQ393301 ILM393290:ILM393301 IVI393290:IVI393301 JFE393290:JFE393301 JPA393290:JPA393301 JYW393290:JYW393301 KIS393290:KIS393301 KSO393290:KSO393301 LCK393290:LCK393301 LMG393290:LMG393301 LWC393290:LWC393301 MFY393290:MFY393301 MPU393290:MPU393301 MZQ393290:MZQ393301 NJM393290:NJM393301 NTI393290:NTI393301 ODE393290:ODE393301 ONA393290:ONA393301 OWW393290:OWW393301 PGS393290:PGS393301 PQO393290:PQO393301 QAK393290:QAK393301 QKG393290:QKG393301 QUC393290:QUC393301 RDY393290:RDY393301 RNU393290:RNU393301 RXQ393290:RXQ393301 SHM393290:SHM393301 SRI393290:SRI393301 TBE393290:TBE393301 TLA393290:TLA393301 TUW393290:TUW393301 UES393290:UES393301 UOO393290:UOO393301 UYK393290:UYK393301 VIG393290:VIG393301 VSC393290:VSC393301 WBY393290:WBY393301 WLU393290:WLU393301 WVQ393290:WVQ393301 I458826:I458837 JE458826:JE458837 TA458826:TA458837 ACW458826:ACW458837 AMS458826:AMS458837 AWO458826:AWO458837 BGK458826:BGK458837 BQG458826:BQG458837 CAC458826:CAC458837 CJY458826:CJY458837 CTU458826:CTU458837 DDQ458826:DDQ458837 DNM458826:DNM458837 DXI458826:DXI458837 EHE458826:EHE458837 ERA458826:ERA458837 FAW458826:FAW458837 FKS458826:FKS458837 FUO458826:FUO458837 GEK458826:GEK458837 GOG458826:GOG458837 GYC458826:GYC458837 HHY458826:HHY458837 HRU458826:HRU458837 IBQ458826:IBQ458837 ILM458826:ILM458837 IVI458826:IVI458837 JFE458826:JFE458837 JPA458826:JPA458837 JYW458826:JYW458837 KIS458826:KIS458837 KSO458826:KSO458837 LCK458826:LCK458837 LMG458826:LMG458837 LWC458826:LWC458837 MFY458826:MFY458837 MPU458826:MPU458837 MZQ458826:MZQ458837 NJM458826:NJM458837 NTI458826:NTI458837 ODE458826:ODE458837 ONA458826:ONA458837 OWW458826:OWW458837 PGS458826:PGS458837 PQO458826:PQO458837 QAK458826:QAK458837 QKG458826:QKG458837 QUC458826:QUC458837 RDY458826:RDY458837 RNU458826:RNU458837 RXQ458826:RXQ458837 SHM458826:SHM458837 SRI458826:SRI458837 TBE458826:TBE458837 TLA458826:TLA458837 TUW458826:TUW458837 UES458826:UES458837 UOO458826:UOO458837 UYK458826:UYK458837 VIG458826:VIG458837 VSC458826:VSC458837 WBY458826:WBY458837 WLU458826:WLU458837 WVQ458826:WVQ458837 I524362:I524373 JE524362:JE524373 TA524362:TA524373 ACW524362:ACW524373 AMS524362:AMS524373 AWO524362:AWO524373 BGK524362:BGK524373 BQG524362:BQG524373 CAC524362:CAC524373 CJY524362:CJY524373 CTU524362:CTU524373 DDQ524362:DDQ524373 DNM524362:DNM524373 DXI524362:DXI524373 EHE524362:EHE524373 ERA524362:ERA524373 FAW524362:FAW524373 FKS524362:FKS524373 FUO524362:FUO524373 GEK524362:GEK524373 GOG524362:GOG524373 GYC524362:GYC524373 HHY524362:HHY524373 HRU524362:HRU524373 IBQ524362:IBQ524373 ILM524362:ILM524373 IVI524362:IVI524373 JFE524362:JFE524373 JPA524362:JPA524373 JYW524362:JYW524373 KIS524362:KIS524373 KSO524362:KSO524373 LCK524362:LCK524373 LMG524362:LMG524373 LWC524362:LWC524373 MFY524362:MFY524373 MPU524362:MPU524373 MZQ524362:MZQ524373 NJM524362:NJM524373 NTI524362:NTI524373 ODE524362:ODE524373 ONA524362:ONA524373 OWW524362:OWW524373 PGS524362:PGS524373 PQO524362:PQO524373 QAK524362:QAK524373 QKG524362:QKG524373 QUC524362:QUC524373 RDY524362:RDY524373 RNU524362:RNU524373 RXQ524362:RXQ524373 SHM524362:SHM524373 SRI524362:SRI524373 TBE524362:TBE524373 TLA524362:TLA524373 TUW524362:TUW524373 UES524362:UES524373 UOO524362:UOO524373 UYK524362:UYK524373 VIG524362:VIG524373 VSC524362:VSC524373 WBY524362:WBY524373 WLU524362:WLU524373 WVQ524362:WVQ524373 I589898:I589909 JE589898:JE589909 TA589898:TA589909 ACW589898:ACW589909 AMS589898:AMS589909 AWO589898:AWO589909 BGK589898:BGK589909 BQG589898:BQG589909 CAC589898:CAC589909 CJY589898:CJY589909 CTU589898:CTU589909 DDQ589898:DDQ589909 DNM589898:DNM589909 DXI589898:DXI589909 EHE589898:EHE589909 ERA589898:ERA589909 FAW589898:FAW589909 FKS589898:FKS589909 FUO589898:FUO589909 GEK589898:GEK589909 GOG589898:GOG589909 GYC589898:GYC589909 HHY589898:HHY589909 HRU589898:HRU589909 IBQ589898:IBQ589909 ILM589898:ILM589909 IVI589898:IVI589909 JFE589898:JFE589909 JPA589898:JPA589909 JYW589898:JYW589909 KIS589898:KIS589909 KSO589898:KSO589909 LCK589898:LCK589909 LMG589898:LMG589909 LWC589898:LWC589909 MFY589898:MFY589909 MPU589898:MPU589909 MZQ589898:MZQ589909 NJM589898:NJM589909 NTI589898:NTI589909 ODE589898:ODE589909 ONA589898:ONA589909 OWW589898:OWW589909 PGS589898:PGS589909 PQO589898:PQO589909 QAK589898:QAK589909 QKG589898:QKG589909 QUC589898:QUC589909 RDY589898:RDY589909 RNU589898:RNU589909 RXQ589898:RXQ589909 SHM589898:SHM589909 SRI589898:SRI589909 TBE589898:TBE589909 TLA589898:TLA589909 TUW589898:TUW589909 UES589898:UES589909 UOO589898:UOO589909 UYK589898:UYK589909 VIG589898:VIG589909 VSC589898:VSC589909 WBY589898:WBY589909 WLU589898:WLU589909 WVQ589898:WVQ589909 I655434:I655445 JE655434:JE655445 TA655434:TA655445 ACW655434:ACW655445 AMS655434:AMS655445 AWO655434:AWO655445 BGK655434:BGK655445 BQG655434:BQG655445 CAC655434:CAC655445 CJY655434:CJY655445 CTU655434:CTU655445 DDQ655434:DDQ655445 DNM655434:DNM655445 DXI655434:DXI655445 EHE655434:EHE655445 ERA655434:ERA655445 FAW655434:FAW655445 FKS655434:FKS655445 FUO655434:FUO655445 GEK655434:GEK655445 GOG655434:GOG655445 GYC655434:GYC655445 HHY655434:HHY655445 HRU655434:HRU655445 IBQ655434:IBQ655445 ILM655434:ILM655445 IVI655434:IVI655445 JFE655434:JFE655445 JPA655434:JPA655445 JYW655434:JYW655445 KIS655434:KIS655445 KSO655434:KSO655445 LCK655434:LCK655445 LMG655434:LMG655445 LWC655434:LWC655445 MFY655434:MFY655445 MPU655434:MPU655445 MZQ655434:MZQ655445 NJM655434:NJM655445 NTI655434:NTI655445 ODE655434:ODE655445 ONA655434:ONA655445 OWW655434:OWW655445 PGS655434:PGS655445 PQO655434:PQO655445 QAK655434:QAK655445 QKG655434:QKG655445 QUC655434:QUC655445 RDY655434:RDY655445 RNU655434:RNU655445 RXQ655434:RXQ655445 SHM655434:SHM655445 SRI655434:SRI655445 TBE655434:TBE655445 TLA655434:TLA655445 TUW655434:TUW655445 UES655434:UES655445 UOO655434:UOO655445 UYK655434:UYK655445 VIG655434:VIG655445 VSC655434:VSC655445 WBY655434:WBY655445 WLU655434:WLU655445 WVQ655434:WVQ655445 I720970:I720981 JE720970:JE720981 TA720970:TA720981 ACW720970:ACW720981 AMS720970:AMS720981 AWO720970:AWO720981 BGK720970:BGK720981 BQG720970:BQG720981 CAC720970:CAC720981 CJY720970:CJY720981 CTU720970:CTU720981 DDQ720970:DDQ720981 DNM720970:DNM720981 DXI720970:DXI720981 EHE720970:EHE720981 ERA720970:ERA720981 FAW720970:FAW720981 FKS720970:FKS720981 FUO720970:FUO720981 GEK720970:GEK720981 GOG720970:GOG720981 GYC720970:GYC720981 HHY720970:HHY720981 HRU720970:HRU720981 IBQ720970:IBQ720981 ILM720970:ILM720981 IVI720970:IVI720981 JFE720970:JFE720981 JPA720970:JPA720981 JYW720970:JYW720981 KIS720970:KIS720981 KSO720970:KSO720981 LCK720970:LCK720981 LMG720970:LMG720981 LWC720970:LWC720981 MFY720970:MFY720981 MPU720970:MPU720981 MZQ720970:MZQ720981 NJM720970:NJM720981 NTI720970:NTI720981 ODE720970:ODE720981 ONA720970:ONA720981 OWW720970:OWW720981 PGS720970:PGS720981 PQO720970:PQO720981 QAK720970:QAK720981 QKG720970:QKG720981 QUC720970:QUC720981 RDY720970:RDY720981 RNU720970:RNU720981 RXQ720970:RXQ720981 SHM720970:SHM720981 SRI720970:SRI720981 TBE720970:TBE720981 TLA720970:TLA720981 TUW720970:TUW720981 UES720970:UES720981 UOO720970:UOO720981 UYK720970:UYK720981 VIG720970:VIG720981 VSC720970:VSC720981 WBY720970:WBY720981 WLU720970:WLU720981 WVQ720970:WVQ720981 I786506:I786517 JE786506:JE786517 TA786506:TA786517 ACW786506:ACW786517 AMS786506:AMS786517 AWO786506:AWO786517 BGK786506:BGK786517 BQG786506:BQG786517 CAC786506:CAC786517 CJY786506:CJY786517 CTU786506:CTU786517 DDQ786506:DDQ786517 DNM786506:DNM786517 DXI786506:DXI786517 EHE786506:EHE786517 ERA786506:ERA786517 FAW786506:FAW786517 FKS786506:FKS786517 FUO786506:FUO786517 GEK786506:GEK786517 GOG786506:GOG786517 GYC786506:GYC786517 HHY786506:HHY786517 HRU786506:HRU786517 IBQ786506:IBQ786517 ILM786506:ILM786517 IVI786506:IVI786517 JFE786506:JFE786517 JPA786506:JPA786517 JYW786506:JYW786517 KIS786506:KIS786517 KSO786506:KSO786517 LCK786506:LCK786517 LMG786506:LMG786517 LWC786506:LWC786517 MFY786506:MFY786517 MPU786506:MPU786517 MZQ786506:MZQ786517 NJM786506:NJM786517 NTI786506:NTI786517 ODE786506:ODE786517 ONA786506:ONA786517 OWW786506:OWW786517 PGS786506:PGS786517 PQO786506:PQO786517 QAK786506:QAK786517 QKG786506:QKG786517 QUC786506:QUC786517 RDY786506:RDY786517 RNU786506:RNU786517 RXQ786506:RXQ786517 SHM786506:SHM786517 SRI786506:SRI786517 TBE786506:TBE786517 TLA786506:TLA786517 TUW786506:TUW786517 UES786506:UES786517 UOO786506:UOO786517 UYK786506:UYK786517 VIG786506:VIG786517 VSC786506:VSC786517 WBY786506:WBY786517 WLU786506:WLU786517 WVQ786506:WVQ786517 I852042:I852053 JE852042:JE852053 TA852042:TA852053 ACW852042:ACW852053 AMS852042:AMS852053 AWO852042:AWO852053 BGK852042:BGK852053 BQG852042:BQG852053 CAC852042:CAC852053 CJY852042:CJY852053 CTU852042:CTU852053 DDQ852042:DDQ852053 DNM852042:DNM852053 DXI852042:DXI852053 EHE852042:EHE852053 ERA852042:ERA852053 FAW852042:FAW852053 FKS852042:FKS852053 FUO852042:FUO852053 GEK852042:GEK852053 GOG852042:GOG852053 GYC852042:GYC852053 HHY852042:HHY852053 HRU852042:HRU852053 IBQ852042:IBQ852053 ILM852042:ILM852053 IVI852042:IVI852053 JFE852042:JFE852053 JPA852042:JPA852053 JYW852042:JYW852053 KIS852042:KIS852053 KSO852042:KSO852053 LCK852042:LCK852053 LMG852042:LMG852053 LWC852042:LWC852053 MFY852042:MFY852053 MPU852042:MPU852053 MZQ852042:MZQ852053 NJM852042:NJM852053 NTI852042:NTI852053 ODE852042:ODE852053 ONA852042:ONA852053 OWW852042:OWW852053 PGS852042:PGS852053 PQO852042:PQO852053 QAK852042:QAK852053 QKG852042:QKG852053 QUC852042:QUC852053 RDY852042:RDY852053 RNU852042:RNU852053 RXQ852042:RXQ852053 SHM852042:SHM852053 SRI852042:SRI852053 TBE852042:TBE852053 TLA852042:TLA852053 TUW852042:TUW852053 UES852042:UES852053 UOO852042:UOO852053 UYK852042:UYK852053 VIG852042:VIG852053 VSC852042:VSC852053 WBY852042:WBY852053 WLU852042:WLU852053 WVQ852042:WVQ852053 I917578:I917589 JE917578:JE917589 TA917578:TA917589 ACW917578:ACW917589 AMS917578:AMS917589 AWO917578:AWO917589 BGK917578:BGK917589 BQG917578:BQG917589 CAC917578:CAC917589 CJY917578:CJY917589 CTU917578:CTU917589 DDQ917578:DDQ917589 DNM917578:DNM917589 DXI917578:DXI917589 EHE917578:EHE917589 ERA917578:ERA917589 FAW917578:FAW917589 FKS917578:FKS917589 FUO917578:FUO917589 GEK917578:GEK917589 GOG917578:GOG917589 GYC917578:GYC917589 HHY917578:HHY917589 HRU917578:HRU917589 IBQ917578:IBQ917589 ILM917578:ILM917589 IVI917578:IVI917589 JFE917578:JFE917589 JPA917578:JPA917589 JYW917578:JYW917589 KIS917578:KIS917589 KSO917578:KSO917589 LCK917578:LCK917589 LMG917578:LMG917589 LWC917578:LWC917589 MFY917578:MFY917589 MPU917578:MPU917589 MZQ917578:MZQ917589 NJM917578:NJM917589 NTI917578:NTI917589 ODE917578:ODE917589 ONA917578:ONA917589 OWW917578:OWW917589 PGS917578:PGS917589 PQO917578:PQO917589 QAK917578:QAK917589 QKG917578:QKG917589 QUC917578:QUC917589 RDY917578:RDY917589 RNU917578:RNU917589 RXQ917578:RXQ917589 SHM917578:SHM917589 SRI917578:SRI917589 TBE917578:TBE917589 TLA917578:TLA917589 TUW917578:TUW917589 UES917578:UES917589 UOO917578:UOO917589 UYK917578:UYK917589 VIG917578:VIG917589 VSC917578:VSC917589 WBY917578:WBY917589 WLU917578:WLU917589 WVQ917578:WVQ917589 I983114:I983125 JE983114:JE983125 TA983114:TA983125 ACW983114:ACW983125 AMS983114:AMS983125 AWO983114:AWO983125 BGK983114:BGK983125 BQG983114:BQG983125 CAC983114:CAC983125 CJY983114:CJY983125 CTU983114:CTU983125 DDQ983114:DDQ983125 DNM983114:DNM983125 DXI983114:DXI983125 EHE983114:EHE983125 ERA983114:ERA983125 FAW983114:FAW983125 FKS983114:FKS983125 FUO983114:FUO983125 GEK983114:GEK983125 GOG983114:GOG983125 GYC983114:GYC983125 HHY983114:HHY983125 HRU983114:HRU983125 IBQ983114:IBQ983125 ILM983114:ILM983125 IVI983114:IVI983125 JFE983114:JFE983125 JPA983114:JPA983125 JYW983114:JYW983125 KIS983114:KIS983125 KSO983114:KSO983125 LCK983114:LCK983125 LMG983114:LMG983125 LWC983114:LWC983125 MFY983114:MFY983125 MPU983114:MPU983125 MZQ983114:MZQ983125 NJM983114:NJM983125 NTI983114:NTI983125 ODE983114:ODE983125 ONA983114:ONA983125 OWW983114:OWW983125 PGS983114:PGS983125 PQO983114:PQO983125 QAK983114:QAK983125 QKG983114:QKG983125 QUC983114:QUC983125 RDY983114:RDY983125 RNU983114:RNU983125 RXQ983114:RXQ983125 SHM983114:SHM983125 SRI983114:SRI983125 TBE983114:TBE983125 TLA983114:TLA983125 TUW983114:TUW983125 UES983114:UES983125 UOO983114:UOO983125 UYK983114:UYK983125 VIG983114:VIG983125 VSC983114:VSC983125 WBY983114:WBY983125 WLU983114:WLU983125 WVQ983114:WVQ983125 I72 JE72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I65608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I131144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I196680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I262216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I327752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I393288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I458824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I524360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I589896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I655432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I720968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I786504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I852040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I917576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I983112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I69:I70 JE69:JE70 TA69:TA70 ACW69:ACW70 AMS69:AMS70 AWO69:AWO70 BGK69:BGK70 BQG69:BQG70 CAC69:CAC70 CJY69:CJY70 CTU69:CTU70 DDQ69:DDQ70 DNM69:DNM70 DXI69:DXI70 EHE69:EHE70 ERA69:ERA70 FAW69:FAW70 FKS69:FKS70 FUO69:FUO70 GEK69:GEK70 GOG69:GOG70 GYC69:GYC70 HHY69:HHY70 HRU69:HRU70 IBQ69:IBQ70 ILM69:ILM70 IVI69:IVI70 JFE69:JFE70 JPA69:JPA70 JYW69:JYW70 KIS69:KIS70 KSO69:KSO70 LCK69:LCK70 LMG69:LMG70 LWC69:LWC70 MFY69:MFY70 MPU69:MPU70 MZQ69:MZQ70 NJM69:NJM70 NTI69:NTI70 ODE69:ODE70 ONA69:ONA70 OWW69:OWW70 PGS69:PGS70 PQO69:PQO70 QAK69:QAK70 QKG69:QKG70 QUC69:QUC70 RDY69:RDY70 RNU69:RNU70 RXQ69:RXQ70 SHM69:SHM70 SRI69:SRI70 TBE69:TBE70 TLA69:TLA70 TUW69:TUW70 UES69:UES70 UOO69:UOO70 UYK69:UYK70 VIG69:VIG70 VSC69:VSC70 WBY69:WBY70 WLU69:WLU70 WVQ69:WVQ70 I65605:I65606 JE65605:JE65606 TA65605:TA65606 ACW65605:ACW65606 AMS65605:AMS65606 AWO65605:AWO65606 BGK65605:BGK65606 BQG65605:BQG65606 CAC65605:CAC65606 CJY65605:CJY65606 CTU65605:CTU65606 DDQ65605:DDQ65606 DNM65605:DNM65606 DXI65605:DXI65606 EHE65605:EHE65606 ERA65605:ERA65606 FAW65605:FAW65606 FKS65605:FKS65606 FUO65605:FUO65606 GEK65605:GEK65606 GOG65605:GOG65606 GYC65605:GYC65606 HHY65605:HHY65606 HRU65605:HRU65606 IBQ65605:IBQ65606 ILM65605:ILM65606 IVI65605:IVI65606 JFE65605:JFE65606 JPA65605:JPA65606 JYW65605:JYW65606 KIS65605:KIS65606 KSO65605:KSO65606 LCK65605:LCK65606 LMG65605:LMG65606 LWC65605:LWC65606 MFY65605:MFY65606 MPU65605:MPU65606 MZQ65605:MZQ65606 NJM65605:NJM65606 NTI65605:NTI65606 ODE65605:ODE65606 ONA65605:ONA65606 OWW65605:OWW65606 PGS65605:PGS65606 PQO65605:PQO65606 QAK65605:QAK65606 QKG65605:QKG65606 QUC65605:QUC65606 RDY65605:RDY65606 RNU65605:RNU65606 RXQ65605:RXQ65606 SHM65605:SHM65606 SRI65605:SRI65606 TBE65605:TBE65606 TLA65605:TLA65606 TUW65605:TUW65606 UES65605:UES65606 UOO65605:UOO65606 UYK65605:UYK65606 VIG65605:VIG65606 VSC65605:VSC65606 WBY65605:WBY65606 WLU65605:WLU65606 WVQ65605:WVQ65606 I131141:I131142 JE131141:JE131142 TA131141:TA131142 ACW131141:ACW131142 AMS131141:AMS131142 AWO131141:AWO131142 BGK131141:BGK131142 BQG131141:BQG131142 CAC131141:CAC131142 CJY131141:CJY131142 CTU131141:CTU131142 DDQ131141:DDQ131142 DNM131141:DNM131142 DXI131141:DXI131142 EHE131141:EHE131142 ERA131141:ERA131142 FAW131141:FAW131142 FKS131141:FKS131142 FUO131141:FUO131142 GEK131141:GEK131142 GOG131141:GOG131142 GYC131141:GYC131142 HHY131141:HHY131142 HRU131141:HRU131142 IBQ131141:IBQ131142 ILM131141:ILM131142 IVI131141:IVI131142 JFE131141:JFE131142 JPA131141:JPA131142 JYW131141:JYW131142 KIS131141:KIS131142 KSO131141:KSO131142 LCK131141:LCK131142 LMG131141:LMG131142 LWC131141:LWC131142 MFY131141:MFY131142 MPU131141:MPU131142 MZQ131141:MZQ131142 NJM131141:NJM131142 NTI131141:NTI131142 ODE131141:ODE131142 ONA131141:ONA131142 OWW131141:OWW131142 PGS131141:PGS131142 PQO131141:PQO131142 QAK131141:QAK131142 QKG131141:QKG131142 QUC131141:QUC131142 RDY131141:RDY131142 RNU131141:RNU131142 RXQ131141:RXQ131142 SHM131141:SHM131142 SRI131141:SRI131142 TBE131141:TBE131142 TLA131141:TLA131142 TUW131141:TUW131142 UES131141:UES131142 UOO131141:UOO131142 UYK131141:UYK131142 VIG131141:VIG131142 VSC131141:VSC131142 WBY131141:WBY131142 WLU131141:WLU131142 WVQ131141:WVQ131142 I196677:I196678 JE196677:JE196678 TA196677:TA196678 ACW196677:ACW196678 AMS196677:AMS196678 AWO196677:AWO196678 BGK196677:BGK196678 BQG196677:BQG196678 CAC196677:CAC196678 CJY196677:CJY196678 CTU196677:CTU196678 DDQ196677:DDQ196678 DNM196677:DNM196678 DXI196677:DXI196678 EHE196677:EHE196678 ERA196677:ERA196678 FAW196677:FAW196678 FKS196677:FKS196678 FUO196677:FUO196678 GEK196677:GEK196678 GOG196677:GOG196678 GYC196677:GYC196678 HHY196677:HHY196678 HRU196677:HRU196678 IBQ196677:IBQ196678 ILM196677:ILM196678 IVI196677:IVI196678 JFE196677:JFE196678 JPA196677:JPA196678 JYW196677:JYW196678 KIS196677:KIS196678 KSO196677:KSO196678 LCK196677:LCK196678 LMG196677:LMG196678 LWC196677:LWC196678 MFY196677:MFY196678 MPU196677:MPU196678 MZQ196677:MZQ196678 NJM196677:NJM196678 NTI196677:NTI196678 ODE196677:ODE196678 ONA196677:ONA196678 OWW196677:OWW196678 PGS196677:PGS196678 PQO196677:PQO196678 QAK196677:QAK196678 QKG196677:QKG196678 QUC196677:QUC196678 RDY196677:RDY196678 RNU196677:RNU196678 RXQ196677:RXQ196678 SHM196677:SHM196678 SRI196677:SRI196678 TBE196677:TBE196678 TLA196677:TLA196678 TUW196677:TUW196678 UES196677:UES196678 UOO196677:UOO196678 UYK196677:UYK196678 VIG196677:VIG196678 VSC196677:VSC196678 WBY196677:WBY196678 WLU196677:WLU196678 WVQ196677:WVQ196678 I262213:I262214 JE262213:JE262214 TA262213:TA262214 ACW262213:ACW262214 AMS262213:AMS262214 AWO262213:AWO262214 BGK262213:BGK262214 BQG262213:BQG262214 CAC262213:CAC262214 CJY262213:CJY262214 CTU262213:CTU262214 DDQ262213:DDQ262214 DNM262213:DNM262214 DXI262213:DXI262214 EHE262213:EHE262214 ERA262213:ERA262214 FAW262213:FAW262214 FKS262213:FKS262214 FUO262213:FUO262214 GEK262213:GEK262214 GOG262213:GOG262214 GYC262213:GYC262214 HHY262213:HHY262214 HRU262213:HRU262214 IBQ262213:IBQ262214 ILM262213:ILM262214 IVI262213:IVI262214 JFE262213:JFE262214 JPA262213:JPA262214 JYW262213:JYW262214 KIS262213:KIS262214 KSO262213:KSO262214 LCK262213:LCK262214 LMG262213:LMG262214 LWC262213:LWC262214 MFY262213:MFY262214 MPU262213:MPU262214 MZQ262213:MZQ262214 NJM262213:NJM262214 NTI262213:NTI262214 ODE262213:ODE262214 ONA262213:ONA262214 OWW262213:OWW262214 PGS262213:PGS262214 PQO262213:PQO262214 QAK262213:QAK262214 QKG262213:QKG262214 QUC262213:QUC262214 RDY262213:RDY262214 RNU262213:RNU262214 RXQ262213:RXQ262214 SHM262213:SHM262214 SRI262213:SRI262214 TBE262213:TBE262214 TLA262213:TLA262214 TUW262213:TUW262214 UES262213:UES262214 UOO262213:UOO262214 UYK262213:UYK262214 VIG262213:VIG262214 VSC262213:VSC262214 WBY262213:WBY262214 WLU262213:WLU262214 WVQ262213:WVQ262214 I327749:I327750 JE327749:JE327750 TA327749:TA327750 ACW327749:ACW327750 AMS327749:AMS327750 AWO327749:AWO327750 BGK327749:BGK327750 BQG327749:BQG327750 CAC327749:CAC327750 CJY327749:CJY327750 CTU327749:CTU327750 DDQ327749:DDQ327750 DNM327749:DNM327750 DXI327749:DXI327750 EHE327749:EHE327750 ERA327749:ERA327750 FAW327749:FAW327750 FKS327749:FKS327750 FUO327749:FUO327750 GEK327749:GEK327750 GOG327749:GOG327750 GYC327749:GYC327750 HHY327749:HHY327750 HRU327749:HRU327750 IBQ327749:IBQ327750 ILM327749:ILM327750 IVI327749:IVI327750 JFE327749:JFE327750 JPA327749:JPA327750 JYW327749:JYW327750 KIS327749:KIS327750 KSO327749:KSO327750 LCK327749:LCK327750 LMG327749:LMG327750 LWC327749:LWC327750 MFY327749:MFY327750 MPU327749:MPU327750 MZQ327749:MZQ327750 NJM327749:NJM327750 NTI327749:NTI327750 ODE327749:ODE327750 ONA327749:ONA327750 OWW327749:OWW327750 PGS327749:PGS327750 PQO327749:PQO327750 QAK327749:QAK327750 QKG327749:QKG327750 QUC327749:QUC327750 RDY327749:RDY327750 RNU327749:RNU327750 RXQ327749:RXQ327750 SHM327749:SHM327750 SRI327749:SRI327750 TBE327749:TBE327750 TLA327749:TLA327750 TUW327749:TUW327750 UES327749:UES327750 UOO327749:UOO327750 UYK327749:UYK327750 VIG327749:VIG327750 VSC327749:VSC327750 WBY327749:WBY327750 WLU327749:WLU327750 WVQ327749:WVQ327750 I393285:I393286 JE393285:JE393286 TA393285:TA393286 ACW393285:ACW393286 AMS393285:AMS393286 AWO393285:AWO393286 BGK393285:BGK393286 BQG393285:BQG393286 CAC393285:CAC393286 CJY393285:CJY393286 CTU393285:CTU393286 DDQ393285:DDQ393286 DNM393285:DNM393286 DXI393285:DXI393286 EHE393285:EHE393286 ERA393285:ERA393286 FAW393285:FAW393286 FKS393285:FKS393286 FUO393285:FUO393286 GEK393285:GEK393286 GOG393285:GOG393286 GYC393285:GYC393286 HHY393285:HHY393286 HRU393285:HRU393286 IBQ393285:IBQ393286 ILM393285:ILM393286 IVI393285:IVI393286 JFE393285:JFE393286 JPA393285:JPA393286 JYW393285:JYW393286 KIS393285:KIS393286 KSO393285:KSO393286 LCK393285:LCK393286 LMG393285:LMG393286 LWC393285:LWC393286 MFY393285:MFY393286 MPU393285:MPU393286 MZQ393285:MZQ393286 NJM393285:NJM393286 NTI393285:NTI393286 ODE393285:ODE393286 ONA393285:ONA393286 OWW393285:OWW393286 PGS393285:PGS393286 PQO393285:PQO393286 QAK393285:QAK393286 QKG393285:QKG393286 QUC393285:QUC393286 RDY393285:RDY393286 RNU393285:RNU393286 RXQ393285:RXQ393286 SHM393285:SHM393286 SRI393285:SRI393286 TBE393285:TBE393286 TLA393285:TLA393286 TUW393285:TUW393286 UES393285:UES393286 UOO393285:UOO393286 UYK393285:UYK393286 VIG393285:VIG393286 VSC393285:VSC393286 WBY393285:WBY393286 WLU393285:WLU393286 WVQ393285:WVQ393286 I458821:I458822 JE458821:JE458822 TA458821:TA458822 ACW458821:ACW458822 AMS458821:AMS458822 AWO458821:AWO458822 BGK458821:BGK458822 BQG458821:BQG458822 CAC458821:CAC458822 CJY458821:CJY458822 CTU458821:CTU458822 DDQ458821:DDQ458822 DNM458821:DNM458822 DXI458821:DXI458822 EHE458821:EHE458822 ERA458821:ERA458822 FAW458821:FAW458822 FKS458821:FKS458822 FUO458821:FUO458822 GEK458821:GEK458822 GOG458821:GOG458822 GYC458821:GYC458822 HHY458821:HHY458822 HRU458821:HRU458822 IBQ458821:IBQ458822 ILM458821:ILM458822 IVI458821:IVI458822 JFE458821:JFE458822 JPA458821:JPA458822 JYW458821:JYW458822 KIS458821:KIS458822 KSO458821:KSO458822 LCK458821:LCK458822 LMG458821:LMG458822 LWC458821:LWC458822 MFY458821:MFY458822 MPU458821:MPU458822 MZQ458821:MZQ458822 NJM458821:NJM458822 NTI458821:NTI458822 ODE458821:ODE458822 ONA458821:ONA458822 OWW458821:OWW458822 PGS458821:PGS458822 PQO458821:PQO458822 QAK458821:QAK458822 QKG458821:QKG458822 QUC458821:QUC458822 RDY458821:RDY458822 RNU458821:RNU458822 RXQ458821:RXQ458822 SHM458821:SHM458822 SRI458821:SRI458822 TBE458821:TBE458822 TLA458821:TLA458822 TUW458821:TUW458822 UES458821:UES458822 UOO458821:UOO458822 UYK458821:UYK458822 VIG458821:VIG458822 VSC458821:VSC458822 WBY458821:WBY458822 WLU458821:WLU458822 WVQ458821:WVQ458822 I524357:I524358 JE524357:JE524358 TA524357:TA524358 ACW524357:ACW524358 AMS524357:AMS524358 AWO524357:AWO524358 BGK524357:BGK524358 BQG524357:BQG524358 CAC524357:CAC524358 CJY524357:CJY524358 CTU524357:CTU524358 DDQ524357:DDQ524358 DNM524357:DNM524358 DXI524357:DXI524358 EHE524357:EHE524358 ERA524357:ERA524358 FAW524357:FAW524358 FKS524357:FKS524358 FUO524357:FUO524358 GEK524357:GEK524358 GOG524357:GOG524358 GYC524357:GYC524358 HHY524357:HHY524358 HRU524357:HRU524358 IBQ524357:IBQ524358 ILM524357:ILM524358 IVI524357:IVI524358 JFE524357:JFE524358 JPA524357:JPA524358 JYW524357:JYW524358 KIS524357:KIS524358 KSO524357:KSO524358 LCK524357:LCK524358 LMG524357:LMG524358 LWC524357:LWC524358 MFY524357:MFY524358 MPU524357:MPU524358 MZQ524357:MZQ524358 NJM524357:NJM524358 NTI524357:NTI524358 ODE524357:ODE524358 ONA524357:ONA524358 OWW524357:OWW524358 PGS524357:PGS524358 PQO524357:PQO524358 QAK524357:QAK524358 QKG524357:QKG524358 QUC524357:QUC524358 RDY524357:RDY524358 RNU524357:RNU524358 RXQ524357:RXQ524358 SHM524357:SHM524358 SRI524357:SRI524358 TBE524357:TBE524358 TLA524357:TLA524358 TUW524357:TUW524358 UES524357:UES524358 UOO524357:UOO524358 UYK524357:UYK524358 VIG524357:VIG524358 VSC524357:VSC524358 WBY524357:WBY524358 WLU524357:WLU524358 WVQ524357:WVQ524358 I589893:I589894 JE589893:JE589894 TA589893:TA589894 ACW589893:ACW589894 AMS589893:AMS589894 AWO589893:AWO589894 BGK589893:BGK589894 BQG589893:BQG589894 CAC589893:CAC589894 CJY589893:CJY589894 CTU589893:CTU589894 DDQ589893:DDQ589894 DNM589893:DNM589894 DXI589893:DXI589894 EHE589893:EHE589894 ERA589893:ERA589894 FAW589893:FAW589894 FKS589893:FKS589894 FUO589893:FUO589894 GEK589893:GEK589894 GOG589893:GOG589894 GYC589893:GYC589894 HHY589893:HHY589894 HRU589893:HRU589894 IBQ589893:IBQ589894 ILM589893:ILM589894 IVI589893:IVI589894 JFE589893:JFE589894 JPA589893:JPA589894 JYW589893:JYW589894 KIS589893:KIS589894 KSO589893:KSO589894 LCK589893:LCK589894 LMG589893:LMG589894 LWC589893:LWC589894 MFY589893:MFY589894 MPU589893:MPU589894 MZQ589893:MZQ589894 NJM589893:NJM589894 NTI589893:NTI589894 ODE589893:ODE589894 ONA589893:ONA589894 OWW589893:OWW589894 PGS589893:PGS589894 PQO589893:PQO589894 QAK589893:QAK589894 QKG589893:QKG589894 QUC589893:QUC589894 RDY589893:RDY589894 RNU589893:RNU589894 RXQ589893:RXQ589894 SHM589893:SHM589894 SRI589893:SRI589894 TBE589893:TBE589894 TLA589893:TLA589894 TUW589893:TUW589894 UES589893:UES589894 UOO589893:UOO589894 UYK589893:UYK589894 VIG589893:VIG589894 VSC589893:VSC589894 WBY589893:WBY589894 WLU589893:WLU589894 WVQ589893:WVQ589894 I655429:I655430 JE655429:JE655430 TA655429:TA655430 ACW655429:ACW655430 AMS655429:AMS655430 AWO655429:AWO655430 BGK655429:BGK655430 BQG655429:BQG655430 CAC655429:CAC655430 CJY655429:CJY655430 CTU655429:CTU655430 DDQ655429:DDQ655430 DNM655429:DNM655430 DXI655429:DXI655430 EHE655429:EHE655430 ERA655429:ERA655430 FAW655429:FAW655430 FKS655429:FKS655430 FUO655429:FUO655430 GEK655429:GEK655430 GOG655429:GOG655430 GYC655429:GYC655430 HHY655429:HHY655430 HRU655429:HRU655430 IBQ655429:IBQ655430 ILM655429:ILM655430 IVI655429:IVI655430 JFE655429:JFE655430 JPA655429:JPA655430 JYW655429:JYW655430 KIS655429:KIS655430 KSO655429:KSO655430 LCK655429:LCK655430 LMG655429:LMG655430 LWC655429:LWC655430 MFY655429:MFY655430 MPU655429:MPU655430 MZQ655429:MZQ655430 NJM655429:NJM655430 NTI655429:NTI655430 ODE655429:ODE655430 ONA655429:ONA655430 OWW655429:OWW655430 PGS655429:PGS655430 PQO655429:PQO655430 QAK655429:QAK655430 QKG655429:QKG655430 QUC655429:QUC655430 RDY655429:RDY655430 RNU655429:RNU655430 RXQ655429:RXQ655430 SHM655429:SHM655430 SRI655429:SRI655430 TBE655429:TBE655430 TLA655429:TLA655430 TUW655429:TUW655430 UES655429:UES655430 UOO655429:UOO655430 UYK655429:UYK655430 VIG655429:VIG655430 VSC655429:VSC655430 WBY655429:WBY655430 WLU655429:WLU655430 WVQ655429:WVQ655430 I720965:I720966 JE720965:JE720966 TA720965:TA720966 ACW720965:ACW720966 AMS720965:AMS720966 AWO720965:AWO720966 BGK720965:BGK720966 BQG720965:BQG720966 CAC720965:CAC720966 CJY720965:CJY720966 CTU720965:CTU720966 DDQ720965:DDQ720966 DNM720965:DNM720966 DXI720965:DXI720966 EHE720965:EHE720966 ERA720965:ERA720966 FAW720965:FAW720966 FKS720965:FKS720966 FUO720965:FUO720966 GEK720965:GEK720966 GOG720965:GOG720966 GYC720965:GYC720966 HHY720965:HHY720966 HRU720965:HRU720966 IBQ720965:IBQ720966 ILM720965:ILM720966 IVI720965:IVI720966 JFE720965:JFE720966 JPA720965:JPA720966 JYW720965:JYW720966 KIS720965:KIS720966 KSO720965:KSO720966 LCK720965:LCK720966 LMG720965:LMG720966 LWC720965:LWC720966 MFY720965:MFY720966 MPU720965:MPU720966 MZQ720965:MZQ720966 NJM720965:NJM720966 NTI720965:NTI720966 ODE720965:ODE720966 ONA720965:ONA720966 OWW720965:OWW720966 PGS720965:PGS720966 PQO720965:PQO720966 QAK720965:QAK720966 QKG720965:QKG720966 QUC720965:QUC720966 RDY720965:RDY720966 RNU720965:RNU720966 RXQ720965:RXQ720966 SHM720965:SHM720966 SRI720965:SRI720966 TBE720965:TBE720966 TLA720965:TLA720966 TUW720965:TUW720966 UES720965:UES720966 UOO720965:UOO720966 UYK720965:UYK720966 VIG720965:VIG720966 VSC720965:VSC720966 WBY720965:WBY720966 WLU720965:WLU720966 WVQ720965:WVQ720966 I786501:I786502 JE786501:JE786502 TA786501:TA786502 ACW786501:ACW786502 AMS786501:AMS786502 AWO786501:AWO786502 BGK786501:BGK786502 BQG786501:BQG786502 CAC786501:CAC786502 CJY786501:CJY786502 CTU786501:CTU786502 DDQ786501:DDQ786502 DNM786501:DNM786502 DXI786501:DXI786502 EHE786501:EHE786502 ERA786501:ERA786502 FAW786501:FAW786502 FKS786501:FKS786502 FUO786501:FUO786502 GEK786501:GEK786502 GOG786501:GOG786502 GYC786501:GYC786502 HHY786501:HHY786502 HRU786501:HRU786502 IBQ786501:IBQ786502 ILM786501:ILM786502 IVI786501:IVI786502 JFE786501:JFE786502 JPA786501:JPA786502 JYW786501:JYW786502 KIS786501:KIS786502 KSO786501:KSO786502 LCK786501:LCK786502 LMG786501:LMG786502 LWC786501:LWC786502 MFY786501:MFY786502 MPU786501:MPU786502 MZQ786501:MZQ786502 NJM786501:NJM786502 NTI786501:NTI786502 ODE786501:ODE786502 ONA786501:ONA786502 OWW786501:OWW786502 PGS786501:PGS786502 PQO786501:PQO786502 QAK786501:QAK786502 QKG786501:QKG786502 QUC786501:QUC786502 RDY786501:RDY786502 RNU786501:RNU786502 RXQ786501:RXQ786502 SHM786501:SHM786502 SRI786501:SRI786502 TBE786501:TBE786502 TLA786501:TLA786502 TUW786501:TUW786502 UES786501:UES786502 UOO786501:UOO786502 UYK786501:UYK786502 VIG786501:VIG786502 VSC786501:VSC786502 WBY786501:WBY786502 WLU786501:WLU786502 WVQ786501:WVQ786502 I852037:I852038 JE852037:JE852038 TA852037:TA852038 ACW852037:ACW852038 AMS852037:AMS852038 AWO852037:AWO852038 BGK852037:BGK852038 BQG852037:BQG852038 CAC852037:CAC852038 CJY852037:CJY852038 CTU852037:CTU852038 DDQ852037:DDQ852038 DNM852037:DNM852038 DXI852037:DXI852038 EHE852037:EHE852038 ERA852037:ERA852038 FAW852037:FAW852038 FKS852037:FKS852038 FUO852037:FUO852038 GEK852037:GEK852038 GOG852037:GOG852038 GYC852037:GYC852038 HHY852037:HHY852038 HRU852037:HRU852038 IBQ852037:IBQ852038 ILM852037:ILM852038 IVI852037:IVI852038 JFE852037:JFE852038 JPA852037:JPA852038 JYW852037:JYW852038 KIS852037:KIS852038 KSO852037:KSO852038 LCK852037:LCK852038 LMG852037:LMG852038 LWC852037:LWC852038 MFY852037:MFY852038 MPU852037:MPU852038 MZQ852037:MZQ852038 NJM852037:NJM852038 NTI852037:NTI852038 ODE852037:ODE852038 ONA852037:ONA852038 OWW852037:OWW852038 PGS852037:PGS852038 PQO852037:PQO852038 QAK852037:QAK852038 QKG852037:QKG852038 QUC852037:QUC852038 RDY852037:RDY852038 RNU852037:RNU852038 RXQ852037:RXQ852038 SHM852037:SHM852038 SRI852037:SRI852038 TBE852037:TBE852038 TLA852037:TLA852038 TUW852037:TUW852038 UES852037:UES852038 UOO852037:UOO852038 UYK852037:UYK852038 VIG852037:VIG852038 VSC852037:VSC852038 WBY852037:WBY852038 WLU852037:WLU852038 WVQ852037:WVQ852038 I917573:I917574 JE917573:JE917574 TA917573:TA917574 ACW917573:ACW917574 AMS917573:AMS917574 AWO917573:AWO917574 BGK917573:BGK917574 BQG917573:BQG917574 CAC917573:CAC917574 CJY917573:CJY917574 CTU917573:CTU917574 DDQ917573:DDQ917574 DNM917573:DNM917574 DXI917573:DXI917574 EHE917573:EHE917574 ERA917573:ERA917574 FAW917573:FAW917574 FKS917573:FKS917574 FUO917573:FUO917574 GEK917573:GEK917574 GOG917573:GOG917574 GYC917573:GYC917574 HHY917573:HHY917574 HRU917573:HRU917574 IBQ917573:IBQ917574 ILM917573:ILM917574 IVI917573:IVI917574 JFE917573:JFE917574 JPA917573:JPA917574 JYW917573:JYW917574 KIS917573:KIS917574 KSO917573:KSO917574 LCK917573:LCK917574 LMG917573:LMG917574 LWC917573:LWC917574 MFY917573:MFY917574 MPU917573:MPU917574 MZQ917573:MZQ917574 NJM917573:NJM917574 NTI917573:NTI917574 ODE917573:ODE917574 ONA917573:ONA917574 OWW917573:OWW917574 PGS917573:PGS917574 PQO917573:PQO917574 QAK917573:QAK917574 QKG917573:QKG917574 QUC917573:QUC917574 RDY917573:RDY917574 RNU917573:RNU917574 RXQ917573:RXQ917574 SHM917573:SHM917574 SRI917573:SRI917574 TBE917573:TBE917574 TLA917573:TLA917574 TUW917573:TUW917574 UES917573:UES917574 UOO917573:UOO917574 UYK917573:UYK917574 VIG917573:VIG917574 VSC917573:VSC917574 WBY917573:WBY917574 WLU917573:WLU917574 WVQ917573:WVQ917574 I983109:I983110 JE983109:JE983110 TA983109:TA983110 ACW983109:ACW983110 AMS983109:AMS983110 AWO983109:AWO983110 BGK983109:BGK983110 BQG983109:BQG983110 CAC983109:CAC983110 CJY983109:CJY983110 CTU983109:CTU983110 DDQ983109:DDQ983110 DNM983109:DNM983110 DXI983109:DXI983110 EHE983109:EHE983110 ERA983109:ERA983110 FAW983109:FAW983110 FKS983109:FKS983110 FUO983109:FUO983110 GEK983109:GEK983110 GOG983109:GOG983110 GYC983109:GYC983110 HHY983109:HHY983110 HRU983109:HRU983110 IBQ983109:IBQ983110 ILM983109:ILM983110 IVI983109:IVI983110 JFE983109:JFE983110 JPA983109:JPA983110 JYW983109:JYW983110 KIS983109:KIS983110 KSO983109:KSO983110 LCK983109:LCK983110 LMG983109:LMG983110 LWC983109:LWC983110 MFY983109:MFY983110 MPU983109:MPU983110 MZQ983109:MZQ983110 NJM983109:NJM983110 NTI983109:NTI983110 ODE983109:ODE983110 ONA983109:ONA983110 OWW983109:OWW983110 PGS983109:PGS983110 PQO983109:PQO983110 QAK983109:QAK983110 QKG983109:QKG983110 QUC983109:QUC983110 RDY983109:RDY983110 RNU983109:RNU983110 RXQ983109:RXQ983110 SHM983109:SHM983110 SRI983109:SRI983110 TBE983109:TBE983110 TLA983109:TLA983110 TUW983109:TUW983110 UES983109:UES983110 UOO983109:UOO983110 UYK983109:UYK983110 VIG983109:VIG983110 VSC983109:VSC983110 WBY983109:WBY983110 WLU983109:WLU983110 WVQ983109:WVQ983110 I23:I24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I65559:I65560 JE65559:JE65560 TA65559:TA65560 ACW65559:ACW65560 AMS65559:AMS65560 AWO65559:AWO65560 BGK65559:BGK65560 BQG65559:BQG65560 CAC65559:CAC65560 CJY65559:CJY65560 CTU65559:CTU65560 DDQ65559:DDQ65560 DNM65559:DNM65560 DXI65559:DXI65560 EHE65559:EHE65560 ERA65559:ERA65560 FAW65559:FAW65560 FKS65559:FKS65560 FUO65559:FUO65560 GEK65559:GEK65560 GOG65559:GOG65560 GYC65559:GYC65560 HHY65559:HHY65560 HRU65559:HRU65560 IBQ65559:IBQ65560 ILM65559:ILM65560 IVI65559:IVI65560 JFE65559:JFE65560 JPA65559:JPA65560 JYW65559:JYW65560 KIS65559:KIS65560 KSO65559:KSO65560 LCK65559:LCK65560 LMG65559:LMG65560 LWC65559:LWC65560 MFY65559:MFY65560 MPU65559:MPU65560 MZQ65559:MZQ65560 NJM65559:NJM65560 NTI65559:NTI65560 ODE65559:ODE65560 ONA65559:ONA65560 OWW65559:OWW65560 PGS65559:PGS65560 PQO65559:PQO65560 QAK65559:QAK65560 QKG65559:QKG65560 QUC65559:QUC65560 RDY65559:RDY65560 RNU65559:RNU65560 RXQ65559:RXQ65560 SHM65559:SHM65560 SRI65559:SRI65560 TBE65559:TBE65560 TLA65559:TLA65560 TUW65559:TUW65560 UES65559:UES65560 UOO65559:UOO65560 UYK65559:UYK65560 VIG65559:VIG65560 VSC65559:VSC65560 WBY65559:WBY65560 WLU65559:WLU65560 WVQ65559:WVQ65560 I131095:I131096 JE131095:JE131096 TA131095:TA131096 ACW131095:ACW131096 AMS131095:AMS131096 AWO131095:AWO131096 BGK131095:BGK131096 BQG131095:BQG131096 CAC131095:CAC131096 CJY131095:CJY131096 CTU131095:CTU131096 DDQ131095:DDQ131096 DNM131095:DNM131096 DXI131095:DXI131096 EHE131095:EHE131096 ERA131095:ERA131096 FAW131095:FAW131096 FKS131095:FKS131096 FUO131095:FUO131096 GEK131095:GEK131096 GOG131095:GOG131096 GYC131095:GYC131096 HHY131095:HHY131096 HRU131095:HRU131096 IBQ131095:IBQ131096 ILM131095:ILM131096 IVI131095:IVI131096 JFE131095:JFE131096 JPA131095:JPA131096 JYW131095:JYW131096 KIS131095:KIS131096 KSO131095:KSO131096 LCK131095:LCK131096 LMG131095:LMG131096 LWC131095:LWC131096 MFY131095:MFY131096 MPU131095:MPU131096 MZQ131095:MZQ131096 NJM131095:NJM131096 NTI131095:NTI131096 ODE131095:ODE131096 ONA131095:ONA131096 OWW131095:OWW131096 PGS131095:PGS131096 PQO131095:PQO131096 QAK131095:QAK131096 QKG131095:QKG131096 QUC131095:QUC131096 RDY131095:RDY131096 RNU131095:RNU131096 RXQ131095:RXQ131096 SHM131095:SHM131096 SRI131095:SRI131096 TBE131095:TBE131096 TLA131095:TLA131096 TUW131095:TUW131096 UES131095:UES131096 UOO131095:UOO131096 UYK131095:UYK131096 VIG131095:VIG131096 VSC131095:VSC131096 WBY131095:WBY131096 WLU131095:WLU131096 WVQ131095:WVQ131096 I196631:I196632 JE196631:JE196632 TA196631:TA196632 ACW196631:ACW196632 AMS196631:AMS196632 AWO196631:AWO196632 BGK196631:BGK196632 BQG196631:BQG196632 CAC196631:CAC196632 CJY196631:CJY196632 CTU196631:CTU196632 DDQ196631:DDQ196632 DNM196631:DNM196632 DXI196631:DXI196632 EHE196631:EHE196632 ERA196631:ERA196632 FAW196631:FAW196632 FKS196631:FKS196632 FUO196631:FUO196632 GEK196631:GEK196632 GOG196631:GOG196632 GYC196631:GYC196632 HHY196631:HHY196632 HRU196631:HRU196632 IBQ196631:IBQ196632 ILM196631:ILM196632 IVI196631:IVI196632 JFE196631:JFE196632 JPA196631:JPA196632 JYW196631:JYW196632 KIS196631:KIS196632 KSO196631:KSO196632 LCK196631:LCK196632 LMG196631:LMG196632 LWC196631:LWC196632 MFY196631:MFY196632 MPU196631:MPU196632 MZQ196631:MZQ196632 NJM196631:NJM196632 NTI196631:NTI196632 ODE196631:ODE196632 ONA196631:ONA196632 OWW196631:OWW196632 PGS196631:PGS196632 PQO196631:PQO196632 QAK196631:QAK196632 QKG196631:QKG196632 QUC196631:QUC196632 RDY196631:RDY196632 RNU196631:RNU196632 RXQ196631:RXQ196632 SHM196631:SHM196632 SRI196631:SRI196632 TBE196631:TBE196632 TLA196631:TLA196632 TUW196631:TUW196632 UES196631:UES196632 UOO196631:UOO196632 UYK196631:UYK196632 VIG196631:VIG196632 VSC196631:VSC196632 WBY196631:WBY196632 WLU196631:WLU196632 WVQ196631:WVQ196632 I262167:I262168 JE262167:JE262168 TA262167:TA262168 ACW262167:ACW262168 AMS262167:AMS262168 AWO262167:AWO262168 BGK262167:BGK262168 BQG262167:BQG262168 CAC262167:CAC262168 CJY262167:CJY262168 CTU262167:CTU262168 DDQ262167:DDQ262168 DNM262167:DNM262168 DXI262167:DXI262168 EHE262167:EHE262168 ERA262167:ERA262168 FAW262167:FAW262168 FKS262167:FKS262168 FUO262167:FUO262168 GEK262167:GEK262168 GOG262167:GOG262168 GYC262167:GYC262168 HHY262167:HHY262168 HRU262167:HRU262168 IBQ262167:IBQ262168 ILM262167:ILM262168 IVI262167:IVI262168 JFE262167:JFE262168 JPA262167:JPA262168 JYW262167:JYW262168 KIS262167:KIS262168 KSO262167:KSO262168 LCK262167:LCK262168 LMG262167:LMG262168 LWC262167:LWC262168 MFY262167:MFY262168 MPU262167:MPU262168 MZQ262167:MZQ262168 NJM262167:NJM262168 NTI262167:NTI262168 ODE262167:ODE262168 ONA262167:ONA262168 OWW262167:OWW262168 PGS262167:PGS262168 PQO262167:PQO262168 QAK262167:QAK262168 QKG262167:QKG262168 QUC262167:QUC262168 RDY262167:RDY262168 RNU262167:RNU262168 RXQ262167:RXQ262168 SHM262167:SHM262168 SRI262167:SRI262168 TBE262167:TBE262168 TLA262167:TLA262168 TUW262167:TUW262168 UES262167:UES262168 UOO262167:UOO262168 UYK262167:UYK262168 VIG262167:VIG262168 VSC262167:VSC262168 WBY262167:WBY262168 WLU262167:WLU262168 WVQ262167:WVQ262168 I327703:I327704 JE327703:JE327704 TA327703:TA327704 ACW327703:ACW327704 AMS327703:AMS327704 AWO327703:AWO327704 BGK327703:BGK327704 BQG327703:BQG327704 CAC327703:CAC327704 CJY327703:CJY327704 CTU327703:CTU327704 DDQ327703:DDQ327704 DNM327703:DNM327704 DXI327703:DXI327704 EHE327703:EHE327704 ERA327703:ERA327704 FAW327703:FAW327704 FKS327703:FKS327704 FUO327703:FUO327704 GEK327703:GEK327704 GOG327703:GOG327704 GYC327703:GYC327704 HHY327703:HHY327704 HRU327703:HRU327704 IBQ327703:IBQ327704 ILM327703:ILM327704 IVI327703:IVI327704 JFE327703:JFE327704 JPA327703:JPA327704 JYW327703:JYW327704 KIS327703:KIS327704 KSO327703:KSO327704 LCK327703:LCK327704 LMG327703:LMG327704 LWC327703:LWC327704 MFY327703:MFY327704 MPU327703:MPU327704 MZQ327703:MZQ327704 NJM327703:NJM327704 NTI327703:NTI327704 ODE327703:ODE327704 ONA327703:ONA327704 OWW327703:OWW327704 PGS327703:PGS327704 PQO327703:PQO327704 QAK327703:QAK327704 QKG327703:QKG327704 QUC327703:QUC327704 RDY327703:RDY327704 RNU327703:RNU327704 RXQ327703:RXQ327704 SHM327703:SHM327704 SRI327703:SRI327704 TBE327703:TBE327704 TLA327703:TLA327704 TUW327703:TUW327704 UES327703:UES327704 UOO327703:UOO327704 UYK327703:UYK327704 VIG327703:VIG327704 VSC327703:VSC327704 WBY327703:WBY327704 WLU327703:WLU327704 WVQ327703:WVQ327704 I393239:I393240 JE393239:JE393240 TA393239:TA393240 ACW393239:ACW393240 AMS393239:AMS393240 AWO393239:AWO393240 BGK393239:BGK393240 BQG393239:BQG393240 CAC393239:CAC393240 CJY393239:CJY393240 CTU393239:CTU393240 DDQ393239:DDQ393240 DNM393239:DNM393240 DXI393239:DXI393240 EHE393239:EHE393240 ERA393239:ERA393240 FAW393239:FAW393240 FKS393239:FKS393240 FUO393239:FUO393240 GEK393239:GEK393240 GOG393239:GOG393240 GYC393239:GYC393240 HHY393239:HHY393240 HRU393239:HRU393240 IBQ393239:IBQ393240 ILM393239:ILM393240 IVI393239:IVI393240 JFE393239:JFE393240 JPA393239:JPA393240 JYW393239:JYW393240 KIS393239:KIS393240 KSO393239:KSO393240 LCK393239:LCK393240 LMG393239:LMG393240 LWC393239:LWC393240 MFY393239:MFY393240 MPU393239:MPU393240 MZQ393239:MZQ393240 NJM393239:NJM393240 NTI393239:NTI393240 ODE393239:ODE393240 ONA393239:ONA393240 OWW393239:OWW393240 PGS393239:PGS393240 PQO393239:PQO393240 QAK393239:QAK393240 QKG393239:QKG393240 QUC393239:QUC393240 RDY393239:RDY393240 RNU393239:RNU393240 RXQ393239:RXQ393240 SHM393239:SHM393240 SRI393239:SRI393240 TBE393239:TBE393240 TLA393239:TLA393240 TUW393239:TUW393240 UES393239:UES393240 UOO393239:UOO393240 UYK393239:UYK393240 VIG393239:VIG393240 VSC393239:VSC393240 WBY393239:WBY393240 WLU393239:WLU393240 WVQ393239:WVQ393240 I458775:I458776 JE458775:JE458776 TA458775:TA458776 ACW458775:ACW458776 AMS458775:AMS458776 AWO458775:AWO458776 BGK458775:BGK458776 BQG458775:BQG458776 CAC458775:CAC458776 CJY458775:CJY458776 CTU458775:CTU458776 DDQ458775:DDQ458776 DNM458775:DNM458776 DXI458775:DXI458776 EHE458775:EHE458776 ERA458775:ERA458776 FAW458775:FAW458776 FKS458775:FKS458776 FUO458775:FUO458776 GEK458775:GEK458776 GOG458775:GOG458776 GYC458775:GYC458776 HHY458775:HHY458776 HRU458775:HRU458776 IBQ458775:IBQ458776 ILM458775:ILM458776 IVI458775:IVI458776 JFE458775:JFE458776 JPA458775:JPA458776 JYW458775:JYW458776 KIS458775:KIS458776 KSO458775:KSO458776 LCK458775:LCK458776 LMG458775:LMG458776 LWC458775:LWC458776 MFY458775:MFY458776 MPU458775:MPU458776 MZQ458775:MZQ458776 NJM458775:NJM458776 NTI458775:NTI458776 ODE458775:ODE458776 ONA458775:ONA458776 OWW458775:OWW458776 PGS458775:PGS458776 PQO458775:PQO458776 QAK458775:QAK458776 QKG458775:QKG458776 QUC458775:QUC458776 RDY458775:RDY458776 RNU458775:RNU458776 RXQ458775:RXQ458776 SHM458775:SHM458776 SRI458775:SRI458776 TBE458775:TBE458776 TLA458775:TLA458776 TUW458775:TUW458776 UES458775:UES458776 UOO458775:UOO458776 UYK458775:UYK458776 VIG458775:VIG458776 VSC458775:VSC458776 WBY458775:WBY458776 WLU458775:WLU458776 WVQ458775:WVQ458776 I524311:I524312 JE524311:JE524312 TA524311:TA524312 ACW524311:ACW524312 AMS524311:AMS524312 AWO524311:AWO524312 BGK524311:BGK524312 BQG524311:BQG524312 CAC524311:CAC524312 CJY524311:CJY524312 CTU524311:CTU524312 DDQ524311:DDQ524312 DNM524311:DNM524312 DXI524311:DXI524312 EHE524311:EHE524312 ERA524311:ERA524312 FAW524311:FAW524312 FKS524311:FKS524312 FUO524311:FUO524312 GEK524311:GEK524312 GOG524311:GOG524312 GYC524311:GYC524312 HHY524311:HHY524312 HRU524311:HRU524312 IBQ524311:IBQ524312 ILM524311:ILM524312 IVI524311:IVI524312 JFE524311:JFE524312 JPA524311:JPA524312 JYW524311:JYW524312 KIS524311:KIS524312 KSO524311:KSO524312 LCK524311:LCK524312 LMG524311:LMG524312 LWC524311:LWC524312 MFY524311:MFY524312 MPU524311:MPU524312 MZQ524311:MZQ524312 NJM524311:NJM524312 NTI524311:NTI524312 ODE524311:ODE524312 ONA524311:ONA524312 OWW524311:OWW524312 PGS524311:PGS524312 PQO524311:PQO524312 QAK524311:QAK524312 QKG524311:QKG524312 QUC524311:QUC524312 RDY524311:RDY524312 RNU524311:RNU524312 RXQ524311:RXQ524312 SHM524311:SHM524312 SRI524311:SRI524312 TBE524311:TBE524312 TLA524311:TLA524312 TUW524311:TUW524312 UES524311:UES524312 UOO524311:UOO524312 UYK524311:UYK524312 VIG524311:VIG524312 VSC524311:VSC524312 WBY524311:WBY524312 WLU524311:WLU524312 WVQ524311:WVQ524312 I589847:I589848 JE589847:JE589848 TA589847:TA589848 ACW589847:ACW589848 AMS589847:AMS589848 AWO589847:AWO589848 BGK589847:BGK589848 BQG589847:BQG589848 CAC589847:CAC589848 CJY589847:CJY589848 CTU589847:CTU589848 DDQ589847:DDQ589848 DNM589847:DNM589848 DXI589847:DXI589848 EHE589847:EHE589848 ERA589847:ERA589848 FAW589847:FAW589848 FKS589847:FKS589848 FUO589847:FUO589848 GEK589847:GEK589848 GOG589847:GOG589848 GYC589847:GYC589848 HHY589847:HHY589848 HRU589847:HRU589848 IBQ589847:IBQ589848 ILM589847:ILM589848 IVI589847:IVI589848 JFE589847:JFE589848 JPA589847:JPA589848 JYW589847:JYW589848 KIS589847:KIS589848 KSO589847:KSO589848 LCK589847:LCK589848 LMG589847:LMG589848 LWC589847:LWC589848 MFY589847:MFY589848 MPU589847:MPU589848 MZQ589847:MZQ589848 NJM589847:NJM589848 NTI589847:NTI589848 ODE589847:ODE589848 ONA589847:ONA589848 OWW589847:OWW589848 PGS589847:PGS589848 PQO589847:PQO589848 QAK589847:QAK589848 QKG589847:QKG589848 QUC589847:QUC589848 RDY589847:RDY589848 RNU589847:RNU589848 RXQ589847:RXQ589848 SHM589847:SHM589848 SRI589847:SRI589848 TBE589847:TBE589848 TLA589847:TLA589848 TUW589847:TUW589848 UES589847:UES589848 UOO589847:UOO589848 UYK589847:UYK589848 VIG589847:VIG589848 VSC589847:VSC589848 WBY589847:WBY589848 WLU589847:WLU589848 WVQ589847:WVQ589848 I655383:I655384 JE655383:JE655384 TA655383:TA655384 ACW655383:ACW655384 AMS655383:AMS655384 AWO655383:AWO655384 BGK655383:BGK655384 BQG655383:BQG655384 CAC655383:CAC655384 CJY655383:CJY655384 CTU655383:CTU655384 DDQ655383:DDQ655384 DNM655383:DNM655384 DXI655383:DXI655384 EHE655383:EHE655384 ERA655383:ERA655384 FAW655383:FAW655384 FKS655383:FKS655384 FUO655383:FUO655384 GEK655383:GEK655384 GOG655383:GOG655384 GYC655383:GYC655384 HHY655383:HHY655384 HRU655383:HRU655384 IBQ655383:IBQ655384 ILM655383:ILM655384 IVI655383:IVI655384 JFE655383:JFE655384 JPA655383:JPA655384 JYW655383:JYW655384 KIS655383:KIS655384 KSO655383:KSO655384 LCK655383:LCK655384 LMG655383:LMG655384 LWC655383:LWC655384 MFY655383:MFY655384 MPU655383:MPU655384 MZQ655383:MZQ655384 NJM655383:NJM655384 NTI655383:NTI655384 ODE655383:ODE655384 ONA655383:ONA655384 OWW655383:OWW655384 PGS655383:PGS655384 PQO655383:PQO655384 QAK655383:QAK655384 QKG655383:QKG655384 QUC655383:QUC655384 RDY655383:RDY655384 RNU655383:RNU655384 RXQ655383:RXQ655384 SHM655383:SHM655384 SRI655383:SRI655384 TBE655383:TBE655384 TLA655383:TLA655384 TUW655383:TUW655384 UES655383:UES655384 UOO655383:UOO655384 UYK655383:UYK655384 VIG655383:VIG655384 VSC655383:VSC655384 WBY655383:WBY655384 WLU655383:WLU655384 WVQ655383:WVQ655384 I720919:I720920 JE720919:JE720920 TA720919:TA720920 ACW720919:ACW720920 AMS720919:AMS720920 AWO720919:AWO720920 BGK720919:BGK720920 BQG720919:BQG720920 CAC720919:CAC720920 CJY720919:CJY720920 CTU720919:CTU720920 DDQ720919:DDQ720920 DNM720919:DNM720920 DXI720919:DXI720920 EHE720919:EHE720920 ERA720919:ERA720920 FAW720919:FAW720920 FKS720919:FKS720920 FUO720919:FUO720920 GEK720919:GEK720920 GOG720919:GOG720920 GYC720919:GYC720920 HHY720919:HHY720920 HRU720919:HRU720920 IBQ720919:IBQ720920 ILM720919:ILM720920 IVI720919:IVI720920 JFE720919:JFE720920 JPA720919:JPA720920 JYW720919:JYW720920 KIS720919:KIS720920 KSO720919:KSO720920 LCK720919:LCK720920 LMG720919:LMG720920 LWC720919:LWC720920 MFY720919:MFY720920 MPU720919:MPU720920 MZQ720919:MZQ720920 NJM720919:NJM720920 NTI720919:NTI720920 ODE720919:ODE720920 ONA720919:ONA720920 OWW720919:OWW720920 PGS720919:PGS720920 PQO720919:PQO720920 QAK720919:QAK720920 QKG720919:QKG720920 QUC720919:QUC720920 RDY720919:RDY720920 RNU720919:RNU720920 RXQ720919:RXQ720920 SHM720919:SHM720920 SRI720919:SRI720920 TBE720919:TBE720920 TLA720919:TLA720920 TUW720919:TUW720920 UES720919:UES720920 UOO720919:UOO720920 UYK720919:UYK720920 VIG720919:VIG720920 VSC720919:VSC720920 WBY720919:WBY720920 WLU720919:WLU720920 WVQ720919:WVQ720920 I786455:I786456 JE786455:JE786456 TA786455:TA786456 ACW786455:ACW786456 AMS786455:AMS786456 AWO786455:AWO786456 BGK786455:BGK786456 BQG786455:BQG786456 CAC786455:CAC786456 CJY786455:CJY786456 CTU786455:CTU786456 DDQ786455:DDQ786456 DNM786455:DNM786456 DXI786455:DXI786456 EHE786455:EHE786456 ERA786455:ERA786456 FAW786455:FAW786456 FKS786455:FKS786456 FUO786455:FUO786456 GEK786455:GEK786456 GOG786455:GOG786456 GYC786455:GYC786456 HHY786455:HHY786456 HRU786455:HRU786456 IBQ786455:IBQ786456 ILM786455:ILM786456 IVI786455:IVI786456 JFE786455:JFE786456 JPA786455:JPA786456 JYW786455:JYW786456 KIS786455:KIS786456 KSO786455:KSO786456 LCK786455:LCK786456 LMG786455:LMG786456 LWC786455:LWC786456 MFY786455:MFY786456 MPU786455:MPU786456 MZQ786455:MZQ786456 NJM786455:NJM786456 NTI786455:NTI786456 ODE786455:ODE786456 ONA786455:ONA786456 OWW786455:OWW786456 PGS786455:PGS786456 PQO786455:PQO786456 QAK786455:QAK786456 QKG786455:QKG786456 QUC786455:QUC786456 RDY786455:RDY786456 RNU786455:RNU786456 RXQ786455:RXQ786456 SHM786455:SHM786456 SRI786455:SRI786456 TBE786455:TBE786456 TLA786455:TLA786456 TUW786455:TUW786456 UES786455:UES786456 UOO786455:UOO786456 UYK786455:UYK786456 VIG786455:VIG786456 VSC786455:VSC786456 WBY786455:WBY786456 WLU786455:WLU786456 WVQ786455:WVQ786456 I851991:I851992 JE851991:JE851992 TA851991:TA851992 ACW851991:ACW851992 AMS851991:AMS851992 AWO851991:AWO851992 BGK851991:BGK851992 BQG851991:BQG851992 CAC851991:CAC851992 CJY851991:CJY851992 CTU851991:CTU851992 DDQ851991:DDQ851992 DNM851991:DNM851992 DXI851991:DXI851992 EHE851991:EHE851992 ERA851991:ERA851992 FAW851991:FAW851992 FKS851991:FKS851992 FUO851991:FUO851992 GEK851991:GEK851992 GOG851991:GOG851992 GYC851991:GYC851992 HHY851991:HHY851992 HRU851991:HRU851992 IBQ851991:IBQ851992 ILM851991:ILM851992 IVI851991:IVI851992 JFE851991:JFE851992 JPA851991:JPA851992 JYW851991:JYW851992 KIS851991:KIS851992 KSO851991:KSO851992 LCK851991:LCK851992 LMG851991:LMG851992 LWC851991:LWC851992 MFY851991:MFY851992 MPU851991:MPU851992 MZQ851991:MZQ851992 NJM851991:NJM851992 NTI851991:NTI851992 ODE851991:ODE851992 ONA851991:ONA851992 OWW851991:OWW851992 PGS851991:PGS851992 PQO851991:PQO851992 QAK851991:QAK851992 QKG851991:QKG851992 QUC851991:QUC851992 RDY851991:RDY851992 RNU851991:RNU851992 RXQ851991:RXQ851992 SHM851991:SHM851992 SRI851991:SRI851992 TBE851991:TBE851992 TLA851991:TLA851992 TUW851991:TUW851992 UES851991:UES851992 UOO851991:UOO851992 UYK851991:UYK851992 VIG851991:VIG851992 VSC851991:VSC851992 WBY851991:WBY851992 WLU851991:WLU851992 WVQ851991:WVQ851992 I917527:I917528 JE917527:JE917528 TA917527:TA917528 ACW917527:ACW917528 AMS917527:AMS917528 AWO917527:AWO917528 BGK917527:BGK917528 BQG917527:BQG917528 CAC917527:CAC917528 CJY917527:CJY917528 CTU917527:CTU917528 DDQ917527:DDQ917528 DNM917527:DNM917528 DXI917527:DXI917528 EHE917527:EHE917528 ERA917527:ERA917528 FAW917527:FAW917528 FKS917527:FKS917528 FUO917527:FUO917528 GEK917527:GEK917528 GOG917527:GOG917528 GYC917527:GYC917528 HHY917527:HHY917528 HRU917527:HRU917528 IBQ917527:IBQ917528 ILM917527:ILM917528 IVI917527:IVI917528 JFE917527:JFE917528 JPA917527:JPA917528 JYW917527:JYW917528 KIS917527:KIS917528 KSO917527:KSO917528 LCK917527:LCK917528 LMG917527:LMG917528 LWC917527:LWC917528 MFY917527:MFY917528 MPU917527:MPU917528 MZQ917527:MZQ917528 NJM917527:NJM917528 NTI917527:NTI917528 ODE917527:ODE917528 ONA917527:ONA917528 OWW917527:OWW917528 PGS917527:PGS917528 PQO917527:PQO917528 QAK917527:QAK917528 QKG917527:QKG917528 QUC917527:QUC917528 RDY917527:RDY917528 RNU917527:RNU917528 RXQ917527:RXQ917528 SHM917527:SHM917528 SRI917527:SRI917528 TBE917527:TBE917528 TLA917527:TLA917528 TUW917527:TUW917528 UES917527:UES917528 UOO917527:UOO917528 UYK917527:UYK917528 VIG917527:VIG917528 VSC917527:VSC917528 WBY917527:WBY917528 WLU917527:WLU917528 WVQ917527:WVQ917528 I983063:I983064 JE983063:JE983064 TA983063:TA983064 ACW983063:ACW983064 AMS983063:AMS983064 AWO983063:AWO983064 BGK983063:BGK983064 BQG983063:BQG983064 CAC983063:CAC983064 CJY983063:CJY983064 CTU983063:CTU983064 DDQ983063:DDQ983064 DNM983063:DNM983064 DXI983063:DXI983064 EHE983063:EHE983064 ERA983063:ERA983064 FAW983063:FAW983064 FKS983063:FKS983064 FUO983063:FUO983064 GEK983063:GEK983064 GOG983063:GOG983064 GYC983063:GYC983064 HHY983063:HHY983064 HRU983063:HRU983064 IBQ983063:IBQ983064 ILM983063:ILM983064 IVI983063:IVI983064 JFE983063:JFE983064 JPA983063:JPA983064 JYW983063:JYW983064 KIS983063:KIS983064 KSO983063:KSO983064 LCK983063:LCK983064 LMG983063:LMG983064 LWC983063:LWC983064 MFY983063:MFY983064 MPU983063:MPU983064 MZQ983063:MZQ983064 NJM983063:NJM983064 NTI983063:NTI983064 ODE983063:ODE983064 ONA983063:ONA983064 OWW983063:OWW983064 PGS983063:PGS983064 PQO983063:PQO983064 QAK983063:QAK983064 QKG983063:QKG983064 QUC983063:QUC983064 RDY983063:RDY983064 RNU983063:RNU983064 RXQ983063:RXQ983064 SHM983063:SHM983064 SRI983063:SRI983064 TBE983063:TBE983064 TLA983063:TLA983064 TUW983063:TUW983064 UES983063:UES983064 UOO983063:UOO983064 UYK983063:UYK983064 VIG983063:VIG983064 VSC983063:VSC983064 WBY983063:WBY983064 WLU983063:WLU983064 WVQ983063:WVQ983064 I19:I21 JE19:JE21 TA19:TA21 ACW19:ACW21 AMS19:AMS21 AWO19:AWO21 BGK19:BGK21 BQG19:BQG21 CAC19:CAC21 CJY19:CJY21 CTU19:CTU21 DDQ19:DDQ21 DNM19:DNM21 DXI19:DXI21 EHE19:EHE21 ERA19:ERA21 FAW19:FAW21 FKS19:FKS21 FUO19:FUO21 GEK19:GEK21 GOG19:GOG21 GYC19:GYC21 HHY19:HHY21 HRU19:HRU21 IBQ19:IBQ21 ILM19:ILM21 IVI19:IVI21 JFE19:JFE21 JPA19:JPA21 JYW19:JYW21 KIS19:KIS21 KSO19:KSO21 LCK19:LCK21 LMG19:LMG21 LWC19:LWC21 MFY19:MFY21 MPU19:MPU21 MZQ19:MZQ21 NJM19:NJM21 NTI19:NTI21 ODE19:ODE21 ONA19:ONA21 OWW19:OWW21 PGS19:PGS21 PQO19:PQO21 QAK19:QAK21 QKG19:QKG21 QUC19:QUC21 RDY19:RDY21 RNU19:RNU21 RXQ19:RXQ21 SHM19:SHM21 SRI19:SRI21 TBE19:TBE21 TLA19:TLA21 TUW19:TUW21 UES19:UES21 UOO19:UOO21 UYK19:UYK21 VIG19:VIG21 VSC19:VSC21 WBY19:WBY21 WLU19:WLU21 WVQ19:WVQ21 I65555:I65557 JE65555:JE65557 TA65555:TA65557 ACW65555:ACW65557 AMS65555:AMS65557 AWO65555:AWO65557 BGK65555:BGK65557 BQG65555:BQG65557 CAC65555:CAC65557 CJY65555:CJY65557 CTU65555:CTU65557 DDQ65555:DDQ65557 DNM65555:DNM65557 DXI65555:DXI65557 EHE65555:EHE65557 ERA65555:ERA65557 FAW65555:FAW65557 FKS65555:FKS65557 FUO65555:FUO65557 GEK65555:GEK65557 GOG65555:GOG65557 GYC65555:GYC65557 HHY65555:HHY65557 HRU65555:HRU65557 IBQ65555:IBQ65557 ILM65555:ILM65557 IVI65555:IVI65557 JFE65555:JFE65557 JPA65555:JPA65557 JYW65555:JYW65557 KIS65555:KIS65557 KSO65555:KSO65557 LCK65555:LCK65557 LMG65555:LMG65557 LWC65555:LWC65557 MFY65555:MFY65557 MPU65555:MPU65557 MZQ65555:MZQ65557 NJM65555:NJM65557 NTI65555:NTI65557 ODE65555:ODE65557 ONA65555:ONA65557 OWW65555:OWW65557 PGS65555:PGS65557 PQO65555:PQO65557 QAK65555:QAK65557 QKG65555:QKG65557 QUC65555:QUC65557 RDY65555:RDY65557 RNU65555:RNU65557 RXQ65555:RXQ65557 SHM65555:SHM65557 SRI65555:SRI65557 TBE65555:TBE65557 TLA65555:TLA65557 TUW65555:TUW65557 UES65555:UES65557 UOO65555:UOO65557 UYK65555:UYK65557 VIG65555:VIG65557 VSC65555:VSC65557 WBY65555:WBY65557 WLU65555:WLU65557 WVQ65555:WVQ65557 I131091:I131093 JE131091:JE131093 TA131091:TA131093 ACW131091:ACW131093 AMS131091:AMS131093 AWO131091:AWO131093 BGK131091:BGK131093 BQG131091:BQG131093 CAC131091:CAC131093 CJY131091:CJY131093 CTU131091:CTU131093 DDQ131091:DDQ131093 DNM131091:DNM131093 DXI131091:DXI131093 EHE131091:EHE131093 ERA131091:ERA131093 FAW131091:FAW131093 FKS131091:FKS131093 FUO131091:FUO131093 GEK131091:GEK131093 GOG131091:GOG131093 GYC131091:GYC131093 HHY131091:HHY131093 HRU131091:HRU131093 IBQ131091:IBQ131093 ILM131091:ILM131093 IVI131091:IVI131093 JFE131091:JFE131093 JPA131091:JPA131093 JYW131091:JYW131093 KIS131091:KIS131093 KSO131091:KSO131093 LCK131091:LCK131093 LMG131091:LMG131093 LWC131091:LWC131093 MFY131091:MFY131093 MPU131091:MPU131093 MZQ131091:MZQ131093 NJM131091:NJM131093 NTI131091:NTI131093 ODE131091:ODE131093 ONA131091:ONA131093 OWW131091:OWW131093 PGS131091:PGS131093 PQO131091:PQO131093 QAK131091:QAK131093 QKG131091:QKG131093 QUC131091:QUC131093 RDY131091:RDY131093 RNU131091:RNU131093 RXQ131091:RXQ131093 SHM131091:SHM131093 SRI131091:SRI131093 TBE131091:TBE131093 TLA131091:TLA131093 TUW131091:TUW131093 UES131091:UES131093 UOO131091:UOO131093 UYK131091:UYK131093 VIG131091:VIG131093 VSC131091:VSC131093 WBY131091:WBY131093 WLU131091:WLU131093 WVQ131091:WVQ131093 I196627:I196629 JE196627:JE196629 TA196627:TA196629 ACW196627:ACW196629 AMS196627:AMS196629 AWO196627:AWO196629 BGK196627:BGK196629 BQG196627:BQG196629 CAC196627:CAC196629 CJY196627:CJY196629 CTU196627:CTU196629 DDQ196627:DDQ196629 DNM196627:DNM196629 DXI196627:DXI196629 EHE196627:EHE196629 ERA196627:ERA196629 FAW196627:FAW196629 FKS196627:FKS196629 FUO196627:FUO196629 GEK196627:GEK196629 GOG196627:GOG196629 GYC196627:GYC196629 HHY196627:HHY196629 HRU196627:HRU196629 IBQ196627:IBQ196629 ILM196627:ILM196629 IVI196627:IVI196629 JFE196627:JFE196629 JPA196627:JPA196629 JYW196627:JYW196629 KIS196627:KIS196629 KSO196627:KSO196629 LCK196627:LCK196629 LMG196627:LMG196629 LWC196627:LWC196629 MFY196627:MFY196629 MPU196627:MPU196629 MZQ196627:MZQ196629 NJM196627:NJM196629 NTI196627:NTI196629 ODE196627:ODE196629 ONA196627:ONA196629 OWW196627:OWW196629 PGS196627:PGS196629 PQO196627:PQO196629 QAK196627:QAK196629 QKG196627:QKG196629 QUC196627:QUC196629 RDY196627:RDY196629 RNU196627:RNU196629 RXQ196627:RXQ196629 SHM196627:SHM196629 SRI196627:SRI196629 TBE196627:TBE196629 TLA196627:TLA196629 TUW196627:TUW196629 UES196627:UES196629 UOO196627:UOO196629 UYK196627:UYK196629 VIG196627:VIG196629 VSC196627:VSC196629 WBY196627:WBY196629 WLU196627:WLU196629 WVQ196627:WVQ196629 I262163:I262165 JE262163:JE262165 TA262163:TA262165 ACW262163:ACW262165 AMS262163:AMS262165 AWO262163:AWO262165 BGK262163:BGK262165 BQG262163:BQG262165 CAC262163:CAC262165 CJY262163:CJY262165 CTU262163:CTU262165 DDQ262163:DDQ262165 DNM262163:DNM262165 DXI262163:DXI262165 EHE262163:EHE262165 ERA262163:ERA262165 FAW262163:FAW262165 FKS262163:FKS262165 FUO262163:FUO262165 GEK262163:GEK262165 GOG262163:GOG262165 GYC262163:GYC262165 HHY262163:HHY262165 HRU262163:HRU262165 IBQ262163:IBQ262165 ILM262163:ILM262165 IVI262163:IVI262165 JFE262163:JFE262165 JPA262163:JPA262165 JYW262163:JYW262165 KIS262163:KIS262165 KSO262163:KSO262165 LCK262163:LCK262165 LMG262163:LMG262165 LWC262163:LWC262165 MFY262163:MFY262165 MPU262163:MPU262165 MZQ262163:MZQ262165 NJM262163:NJM262165 NTI262163:NTI262165 ODE262163:ODE262165 ONA262163:ONA262165 OWW262163:OWW262165 PGS262163:PGS262165 PQO262163:PQO262165 QAK262163:QAK262165 QKG262163:QKG262165 QUC262163:QUC262165 RDY262163:RDY262165 RNU262163:RNU262165 RXQ262163:RXQ262165 SHM262163:SHM262165 SRI262163:SRI262165 TBE262163:TBE262165 TLA262163:TLA262165 TUW262163:TUW262165 UES262163:UES262165 UOO262163:UOO262165 UYK262163:UYK262165 VIG262163:VIG262165 VSC262163:VSC262165 WBY262163:WBY262165 WLU262163:WLU262165 WVQ262163:WVQ262165 I327699:I327701 JE327699:JE327701 TA327699:TA327701 ACW327699:ACW327701 AMS327699:AMS327701 AWO327699:AWO327701 BGK327699:BGK327701 BQG327699:BQG327701 CAC327699:CAC327701 CJY327699:CJY327701 CTU327699:CTU327701 DDQ327699:DDQ327701 DNM327699:DNM327701 DXI327699:DXI327701 EHE327699:EHE327701 ERA327699:ERA327701 FAW327699:FAW327701 FKS327699:FKS327701 FUO327699:FUO327701 GEK327699:GEK327701 GOG327699:GOG327701 GYC327699:GYC327701 HHY327699:HHY327701 HRU327699:HRU327701 IBQ327699:IBQ327701 ILM327699:ILM327701 IVI327699:IVI327701 JFE327699:JFE327701 JPA327699:JPA327701 JYW327699:JYW327701 KIS327699:KIS327701 KSO327699:KSO327701 LCK327699:LCK327701 LMG327699:LMG327701 LWC327699:LWC327701 MFY327699:MFY327701 MPU327699:MPU327701 MZQ327699:MZQ327701 NJM327699:NJM327701 NTI327699:NTI327701 ODE327699:ODE327701 ONA327699:ONA327701 OWW327699:OWW327701 PGS327699:PGS327701 PQO327699:PQO327701 QAK327699:QAK327701 QKG327699:QKG327701 QUC327699:QUC327701 RDY327699:RDY327701 RNU327699:RNU327701 RXQ327699:RXQ327701 SHM327699:SHM327701 SRI327699:SRI327701 TBE327699:TBE327701 TLA327699:TLA327701 TUW327699:TUW327701 UES327699:UES327701 UOO327699:UOO327701 UYK327699:UYK327701 VIG327699:VIG327701 VSC327699:VSC327701 WBY327699:WBY327701 WLU327699:WLU327701 WVQ327699:WVQ327701 I393235:I393237 JE393235:JE393237 TA393235:TA393237 ACW393235:ACW393237 AMS393235:AMS393237 AWO393235:AWO393237 BGK393235:BGK393237 BQG393235:BQG393237 CAC393235:CAC393237 CJY393235:CJY393237 CTU393235:CTU393237 DDQ393235:DDQ393237 DNM393235:DNM393237 DXI393235:DXI393237 EHE393235:EHE393237 ERA393235:ERA393237 FAW393235:FAW393237 FKS393235:FKS393237 FUO393235:FUO393237 GEK393235:GEK393237 GOG393235:GOG393237 GYC393235:GYC393237 HHY393235:HHY393237 HRU393235:HRU393237 IBQ393235:IBQ393237 ILM393235:ILM393237 IVI393235:IVI393237 JFE393235:JFE393237 JPA393235:JPA393237 JYW393235:JYW393237 KIS393235:KIS393237 KSO393235:KSO393237 LCK393235:LCK393237 LMG393235:LMG393237 LWC393235:LWC393237 MFY393235:MFY393237 MPU393235:MPU393237 MZQ393235:MZQ393237 NJM393235:NJM393237 NTI393235:NTI393237 ODE393235:ODE393237 ONA393235:ONA393237 OWW393235:OWW393237 PGS393235:PGS393237 PQO393235:PQO393237 QAK393235:QAK393237 QKG393235:QKG393237 QUC393235:QUC393237 RDY393235:RDY393237 RNU393235:RNU393237 RXQ393235:RXQ393237 SHM393235:SHM393237 SRI393235:SRI393237 TBE393235:TBE393237 TLA393235:TLA393237 TUW393235:TUW393237 UES393235:UES393237 UOO393235:UOO393237 UYK393235:UYK393237 VIG393235:VIG393237 VSC393235:VSC393237 WBY393235:WBY393237 WLU393235:WLU393237 WVQ393235:WVQ393237 I458771:I458773 JE458771:JE458773 TA458771:TA458773 ACW458771:ACW458773 AMS458771:AMS458773 AWO458771:AWO458773 BGK458771:BGK458773 BQG458771:BQG458773 CAC458771:CAC458773 CJY458771:CJY458773 CTU458771:CTU458773 DDQ458771:DDQ458773 DNM458771:DNM458773 DXI458771:DXI458773 EHE458771:EHE458773 ERA458771:ERA458773 FAW458771:FAW458773 FKS458771:FKS458773 FUO458771:FUO458773 GEK458771:GEK458773 GOG458771:GOG458773 GYC458771:GYC458773 HHY458771:HHY458773 HRU458771:HRU458773 IBQ458771:IBQ458773 ILM458771:ILM458773 IVI458771:IVI458773 JFE458771:JFE458773 JPA458771:JPA458773 JYW458771:JYW458773 KIS458771:KIS458773 KSO458771:KSO458773 LCK458771:LCK458773 LMG458771:LMG458773 LWC458771:LWC458773 MFY458771:MFY458773 MPU458771:MPU458773 MZQ458771:MZQ458773 NJM458771:NJM458773 NTI458771:NTI458773 ODE458771:ODE458773 ONA458771:ONA458773 OWW458771:OWW458773 PGS458771:PGS458773 PQO458771:PQO458773 QAK458771:QAK458773 QKG458771:QKG458773 QUC458771:QUC458773 RDY458771:RDY458773 RNU458771:RNU458773 RXQ458771:RXQ458773 SHM458771:SHM458773 SRI458771:SRI458773 TBE458771:TBE458773 TLA458771:TLA458773 TUW458771:TUW458773 UES458771:UES458773 UOO458771:UOO458773 UYK458771:UYK458773 VIG458771:VIG458773 VSC458771:VSC458773 WBY458771:WBY458773 WLU458771:WLU458773 WVQ458771:WVQ458773 I524307:I524309 JE524307:JE524309 TA524307:TA524309 ACW524307:ACW524309 AMS524307:AMS524309 AWO524307:AWO524309 BGK524307:BGK524309 BQG524307:BQG524309 CAC524307:CAC524309 CJY524307:CJY524309 CTU524307:CTU524309 DDQ524307:DDQ524309 DNM524307:DNM524309 DXI524307:DXI524309 EHE524307:EHE524309 ERA524307:ERA524309 FAW524307:FAW524309 FKS524307:FKS524309 FUO524307:FUO524309 GEK524307:GEK524309 GOG524307:GOG524309 GYC524307:GYC524309 HHY524307:HHY524309 HRU524307:HRU524309 IBQ524307:IBQ524309 ILM524307:ILM524309 IVI524307:IVI524309 JFE524307:JFE524309 JPA524307:JPA524309 JYW524307:JYW524309 KIS524307:KIS524309 KSO524307:KSO524309 LCK524307:LCK524309 LMG524307:LMG524309 LWC524307:LWC524309 MFY524307:MFY524309 MPU524307:MPU524309 MZQ524307:MZQ524309 NJM524307:NJM524309 NTI524307:NTI524309 ODE524307:ODE524309 ONA524307:ONA524309 OWW524307:OWW524309 PGS524307:PGS524309 PQO524307:PQO524309 QAK524307:QAK524309 QKG524307:QKG524309 QUC524307:QUC524309 RDY524307:RDY524309 RNU524307:RNU524309 RXQ524307:RXQ524309 SHM524307:SHM524309 SRI524307:SRI524309 TBE524307:TBE524309 TLA524307:TLA524309 TUW524307:TUW524309 UES524307:UES524309 UOO524307:UOO524309 UYK524307:UYK524309 VIG524307:VIG524309 VSC524307:VSC524309 WBY524307:WBY524309 WLU524307:WLU524309 WVQ524307:WVQ524309 I589843:I589845 JE589843:JE589845 TA589843:TA589845 ACW589843:ACW589845 AMS589843:AMS589845 AWO589843:AWO589845 BGK589843:BGK589845 BQG589843:BQG589845 CAC589843:CAC589845 CJY589843:CJY589845 CTU589843:CTU589845 DDQ589843:DDQ589845 DNM589843:DNM589845 DXI589843:DXI589845 EHE589843:EHE589845 ERA589843:ERA589845 FAW589843:FAW589845 FKS589843:FKS589845 FUO589843:FUO589845 GEK589843:GEK589845 GOG589843:GOG589845 GYC589843:GYC589845 HHY589843:HHY589845 HRU589843:HRU589845 IBQ589843:IBQ589845 ILM589843:ILM589845 IVI589843:IVI589845 JFE589843:JFE589845 JPA589843:JPA589845 JYW589843:JYW589845 KIS589843:KIS589845 KSO589843:KSO589845 LCK589843:LCK589845 LMG589843:LMG589845 LWC589843:LWC589845 MFY589843:MFY589845 MPU589843:MPU589845 MZQ589843:MZQ589845 NJM589843:NJM589845 NTI589843:NTI589845 ODE589843:ODE589845 ONA589843:ONA589845 OWW589843:OWW589845 PGS589843:PGS589845 PQO589843:PQO589845 QAK589843:QAK589845 QKG589843:QKG589845 QUC589843:QUC589845 RDY589843:RDY589845 RNU589843:RNU589845 RXQ589843:RXQ589845 SHM589843:SHM589845 SRI589843:SRI589845 TBE589843:TBE589845 TLA589843:TLA589845 TUW589843:TUW589845 UES589843:UES589845 UOO589843:UOO589845 UYK589843:UYK589845 VIG589843:VIG589845 VSC589843:VSC589845 WBY589843:WBY589845 WLU589843:WLU589845 WVQ589843:WVQ589845 I655379:I655381 JE655379:JE655381 TA655379:TA655381 ACW655379:ACW655381 AMS655379:AMS655381 AWO655379:AWO655381 BGK655379:BGK655381 BQG655379:BQG655381 CAC655379:CAC655381 CJY655379:CJY655381 CTU655379:CTU655381 DDQ655379:DDQ655381 DNM655379:DNM655381 DXI655379:DXI655381 EHE655379:EHE655381 ERA655379:ERA655381 FAW655379:FAW655381 FKS655379:FKS655381 FUO655379:FUO655381 GEK655379:GEK655381 GOG655379:GOG655381 GYC655379:GYC655381 HHY655379:HHY655381 HRU655379:HRU655381 IBQ655379:IBQ655381 ILM655379:ILM655381 IVI655379:IVI655381 JFE655379:JFE655381 JPA655379:JPA655381 JYW655379:JYW655381 KIS655379:KIS655381 KSO655379:KSO655381 LCK655379:LCK655381 LMG655379:LMG655381 LWC655379:LWC655381 MFY655379:MFY655381 MPU655379:MPU655381 MZQ655379:MZQ655381 NJM655379:NJM655381 NTI655379:NTI655381 ODE655379:ODE655381 ONA655379:ONA655381 OWW655379:OWW655381 PGS655379:PGS655381 PQO655379:PQO655381 QAK655379:QAK655381 QKG655379:QKG655381 QUC655379:QUC655381 RDY655379:RDY655381 RNU655379:RNU655381 RXQ655379:RXQ655381 SHM655379:SHM655381 SRI655379:SRI655381 TBE655379:TBE655381 TLA655379:TLA655381 TUW655379:TUW655381 UES655379:UES655381 UOO655379:UOO655381 UYK655379:UYK655381 VIG655379:VIG655381 VSC655379:VSC655381 WBY655379:WBY655381 WLU655379:WLU655381 WVQ655379:WVQ655381 I720915:I720917 JE720915:JE720917 TA720915:TA720917 ACW720915:ACW720917 AMS720915:AMS720917 AWO720915:AWO720917 BGK720915:BGK720917 BQG720915:BQG720917 CAC720915:CAC720917 CJY720915:CJY720917 CTU720915:CTU720917 DDQ720915:DDQ720917 DNM720915:DNM720917 DXI720915:DXI720917 EHE720915:EHE720917 ERA720915:ERA720917 FAW720915:FAW720917 FKS720915:FKS720917 FUO720915:FUO720917 GEK720915:GEK720917 GOG720915:GOG720917 GYC720915:GYC720917 HHY720915:HHY720917 HRU720915:HRU720917 IBQ720915:IBQ720917 ILM720915:ILM720917 IVI720915:IVI720917 JFE720915:JFE720917 JPA720915:JPA720917 JYW720915:JYW720917 KIS720915:KIS720917 KSO720915:KSO720917 LCK720915:LCK720917 LMG720915:LMG720917 LWC720915:LWC720917 MFY720915:MFY720917 MPU720915:MPU720917 MZQ720915:MZQ720917 NJM720915:NJM720917 NTI720915:NTI720917 ODE720915:ODE720917 ONA720915:ONA720917 OWW720915:OWW720917 PGS720915:PGS720917 PQO720915:PQO720917 QAK720915:QAK720917 QKG720915:QKG720917 QUC720915:QUC720917 RDY720915:RDY720917 RNU720915:RNU720917 RXQ720915:RXQ720917 SHM720915:SHM720917 SRI720915:SRI720917 TBE720915:TBE720917 TLA720915:TLA720917 TUW720915:TUW720917 UES720915:UES720917 UOO720915:UOO720917 UYK720915:UYK720917 VIG720915:VIG720917 VSC720915:VSC720917 WBY720915:WBY720917 WLU720915:WLU720917 WVQ720915:WVQ720917 I786451:I786453 JE786451:JE786453 TA786451:TA786453 ACW786451:ACW786453 AMS786451:AMS786453 AWO786451:AWO786453 BGK786451:BGK786453 BQG786451:BQG786453 CAC786451:CAC786453 CJY786451:CJY786453 CTU786451:CTU786453 DDQ786451:DDQ786453 DNM786451:DNM786453 DXI786451:DXI786453 EHE786451:EHE786453 ERA786451:ERA786453 FAW786451:FAW786453 FKS786451:FKS786453 FUO786451:FUO786453 GEK786451:GEK786453 GOG786451:GOG786453 GYC786451:GYC786453 HHY786451:HHY786453 HRU786451:HRU786453 IBQ786451:IBQ786453 ILM786451:ILM786453 IVI786451:IVI786453 JFE786451:JFE786453 JPA786451:JPA786453 JYW786451:JYW786453 KIS786451:KIS786453 KSO786451:KSO786453 LCK786451:LCK786453 LMG786451:LMG786453 LWC786451:LWC786453 MFY786451:MFY786453 MPU786451:MPU786453 MZQ786451:MZQ786453 NJM786451:NJM786453 NTI786451:NTI786453 ODE786451:ODE786453 ONA786451:ONA786453 OWW786451:OWW786453 PGS786451:PGS786453 PQO786451:PQO786453 QAK786451:QAK786453 QKG786451:QKG786453 QUC786451:QUC786453 RDY786451:RDY786453 RNU786451:RNU786453 RXQ786451:RXQ786453 SHM786451:SHM786453 SRI786451:SRI786453 TBE786451:TBE786453 TLA786451:TLA786453 TUW786451:TUW786453 UES786451:UES786453 UOO786451:UOO786453 UYK786451:UYK786453 VIG786451:VIG786453 VSC786451:VSC786453 WBY786451:WBY786453 WLU786451:WLU786453 WVQ786451:WVQ786453 I851987:I851989 JE851987:JE851989 TA851987:TA851989 ACW851987:ACW851989 AMS851987:AMS851989 AWO851987:AWO851989 BGK851987:BGK851989 BQG851987:BQG851989 CAC851987:CAC851989 CJY851987:CJY851989 CTU851987:CTU851989 DDQ851987:DDQ851989 DNM851987:DNM851989 DXI851987:DXI851989 EHE851987:EHE851989 ERA851987:ERA851989 FAW851987:FAW851989 FKS851987:FKS851989 FUO851987:FUO851989 GEK851987:GEK851989 GOG851987:GOG851989 GYC851987:GYC851989 HHY851987:HHY851989 HRU851987:HRU851989 IBQ851987:IBQ851989 ILM851987:ILM851989 IVI851987:IVI851989 JFE851987:JFE851989 JPA851987:JPA851989 JYW851987:JYW851989 KIS851987:KIS851989 KSO851987:KSO851989 LCK851987:LCK851989 LMG851987:LMG851989 LWC851987:LWC851989 MFY851987:MFY851989 MPU851987:MPU851989 MZQ851987:MZQ851989 NJM851987:NJM851989 NTI851987:NTI851989 ODE851987:ODE851989 ONA851987:ONA851989 OWW851987:OWW851989 PGS851987:PGS851989 PQO851987:PQO851989 QAK851987:QAK851989 QKG851987:QKG851989 QUC851987:QUC851989 RDY851987:RDY851989 RNU851987:RNU851989 RXQ851987:RXQ851989 SHM851987:SHM851989 SRI851987:SRI851989 TBE851987:TBE851989 TLA851987:TLA851989 TUW851987:TUW851989 UES851987:UES851989 UOO851987:UOO851989 UYK851987:UYK851989 VIG851987:VIG851989 VSC851987:VSC851989 WBY851987:WBY851989 WLU851987:WLU851989 WVQ851987:WVQ851989 I917523:I917525 JE917523:JE917525 TA917523:TA917525 ACW917523:ACW917525 AMS917523:AMS917525 AWO917523:AWO917525 BGK917523:BGK917525 BQG917523:BQG917525 CAC917523:CAC917525 CJY917523:CJY917525 CTU917523:CTU917525 DDQ917523:DDQ917525 DNM917523:DNM917525 DXI917523:DXI917525 EHE917523:EHE917525 ERA917523:ERA917525 FAW917523:FAW917525 FKS917523:FKS917525 FUO917523:FUO917525 GEK917523:GEK917525 GOG917523:GOG917525 GYC917523:GYC917525 HHY917523:HHY917525 HRU917523:HRU917525 IBQ917523:IBQ917525 ILM917523:ILM917525 IVI917523:IVI917525 JFE917523:JFE917525 JPA917523:JPA917525 JYW917523:JYW917525 KIS917523:KIS917525 KSO917523:KSO917525 LCK917523:LCK917525 LMG917523:LMG917525 LWC917523:LWC917525 MFY917523:MFY917525 MPU917523:MPU917525 MZQ917523:MZQ917525 NJM917523:NJM917525 NTI917523:NTI917525 ODE917523:ODE917525 ONA917523:ONA917525 OWW917523:OWW917525 PGS917523:PGS917525 PQO917523:PQO917525 QAK917523:QAK917525 QKG917523:QKG917525 QUC917523:QUC917525 RDY917523:RDY917525 RNU917523:RNU917525 RXQ917523:RXQ917525 SHM917523:SHM917525 SRI917523:SRI917525 TBE917523:TBE917525 TLA917523:TLA917525 TUW917523:TUW917525 UES917523:UES917525 UOO917523:UOO917525 UYK917523:UYK917525 VIG917523:VIG917525 VSC917523:VSC917525 WBY917523:WBY917525 WLU917523:WLU917525 WVQ917523:WVQ917525 I983059:I983061 JE983059:JE983061 TA983059:TA983061 ACW983059:ACW983061 AMS983059:AMS983061 AWO983059:AWO983061 BGK983059:BGK983061 BQG983059:BQG983061 CAC983059:CAC983061 CJY983059:CJY983061 CTU983059:CTU983061 DDQ983059:DDQ983061 DNM983059:DNM983061 DXI983059:DXI983061 EHE983059:EHE983061 ERA983059:ERA983061 FAW983059:FAW983061 FKS983059:FKS983061 FUO983059:FUO983061 GEK983059:GEK983061 GOG983059:GOG983061 GYC983059:GYC983061 HHY983059:HHY983061 HRU983059:HRU983061 IBQ983059:IBQ983061 ILM983059:ILM983061 IVI983059:IVI983061 JFE983059:JFE983061 JPA983059:JPA983061 JYW983059:JYW983061 KIS983059:KIS983061 KSO983059:KSO983061 LCK983059:LCK983061 LMG983059:LMG983061 LWC983059:LWC983061 MFY983059:MFY983061 MPU983059:MPU983061 MZQ983059:MZQ983061 NJM983059:NJM983061 NTI983059:NTI983061 ODE983059:ODE983061 ONA983059:ONA983061 OWW983059:OWW983061 PGS983059:PGS983061 PQO983059:PQO983061 QAK983059:QAK983061 QKG983059:QKG983061 QUC983059:QUC983061 RDY983059:RDY983061 RNU983059:RNU983061 RXQ983059:RXQ983061 SHM983059:SHM983061 SRI983059:SRI983061 TBE983059:TBE983061 TLA983059:TLA983061 TUW983059:TUW983061 UES983059:UES983061 UOO983059:UOO983061 UYK983059:UYK983061 VIG983059:VIG983061 VSC983059:VSC983061 WBY983059:WBY983061 WLU983059:WLU983061 WVQ983059:WVQ983061 I65:I67 JE65:JE67 TA65:TA67 ACW65:ACW67 AMS65:AMS67 AWO65:AWO67 BGK65:BGK67 BQG65:BQG67 CAC65:CAC67 CJY65:CJY67 CTU65:CTU67 DDQ65:DDQ67 DNM65:DNM67 DXI65:DXI67 EHE65:EHE67 ERA65:ERA67 FAW65:FAW67 FKS65:FKS67 FUO65:FUO67 GEK65:GEK67 GOG65:GOG67 GYC65:GYC67 HHY65:HHY67 HRU65:HRU67 IBQ65:IBQ67 ILM65:ILM67 IVI65:IVI67 JFE65:JFE67 JPA65:JPA67 JYW65:JYW67 KIS65:KIS67 KSO65:KSO67 LCK65:LCK67 LMG65:LMG67 LWC65:LWC67 MFY65:MFY67 MPU65:MPU67 MZQ65:MZQ67 NJM65:NJM67 NTI65:NTI67 ODE65:ODE67 ONA65:ONA67 OWW65:OWW67 PGS65:PGS67 PQO65:PQO67 QAK65:QAK67 QKG65:QKG67 QUC65:QUC67 RDY65:RDY67 RNU65:RNU67 RXQ65:RXQ67 SHM65:SHM67 SRI65:SRI67 TBE65:TBE67 TLA65:TLA67 TUW65:TUW67 UES65:UES67 UOO65:UOO67 UYK65:UYK67 VIG65:VIG67 VSC65:VSC67 WBY65:WBY67 WLU65:WLU67 WVQ65:WVQ67 I65601:I65603 JE65601:JE65603 TA65601:TA65603 ACW65601:ACW65603 AMS65601:AMS65603 AWO65601:AWO65603 BGK65601:BGK65603 BQG65601:BQG65603 CAC65601:CAC65603 CJY65601:CJY65603 CTU65601:CTU65603 DDQ65601:DDQ65603 DNM65601:DNM65603 DXI65601:DXI65603 EHE65601:EHE65603 ERA65601:ERA65603 FAW65601:FAW65603 FKS65601:FKS65603 FUO65601:FUO65603 GEK65601:GEK65603 GOG65601:GOG65603 GYC65601:GYC65603 HHY65601:HHY65603 HRU65601:HRU65603 IBQ65601:IBQ65603 ILM65601:ILM65603 IVI65601:IVI65603 JFE65601:JFE65603 JPA65601:JPA65603 JYW65601:JYW65603 KIS65601:KIS65603 KSO65601:KSO65603 LCK65601:LCK65603 LMG65601:LMG65603 LWC65601:LWC65603 MFY65601:MFY65603 MPU65601:MPU65603 MZQ65601:MZQ65603 NJM65601:NJM65603 NTI65601:NTI65603 ODE65601:ODE65603 ONA65601:ONA65603 OWW65601:OWW65603 PGS65601:PGS65603 PQO65601:PQO65603 QAK65601:QAK65603 QKG65601:QKG65603 QUC65601:QUC65603 RDY65601:RDY65603 RNU65601:RNU65603 RXQ65601:RXQ65603 SHM65601:SHM65603 SRI65601:SRI65603 TBE65601:TBE65603 TLA65601:TLA65603 TUW65601:TUW65603 UES65601:UES65603 UOO65601:UOO65603 UYK65601:UYK65603 VIG65601:VIG65603 VSC65601:VSC65603 WBY65601:WBY65603 WLU65601:WLU65603 WVQ65601:WVQ65603 I131137:I131139 JE131137:JE131139 TA131137:TA131139 ACW131137:ACW131139 AMS131137:AMS131139 AWO131137:AWO131139 BGK131137:BGK131139 BQG131137:BQG131139 CAC131137:CAC131139 CJY131137:CJY131139 CTU131137:CTU131139 DDQ131137:DDQ131139 DNM131137:DNM131139 DXI131137:DXI131139 EHE131137:EHE131139 ERA131137:ERA131139 FAW131137:FAW131139 FKS131137:FKS131139 FUO131137:FUO131139 GEK131137:GEK131139 GOG131137:GOG131139 GYC131137:GYC131139 HHY131137:HHY131139 HRU131137:HRU131139 IBQ131137:IBQ131139 ILM131137:ILM131139 IVI131137:IVI131139 JFE131137:JFE131139 JPA131137:JPA131139 JYW131137:JYW131139 KIS131137:KIS131139 KSO131137:KSO131139 LCK131137:LCK131139 LMG131137:LMG131139 LWC131137:LWC131139 MFY131137:MFY131139 MPU131137:MPU131139 MZQ131137:MZQ131139 NJM131137:NJM131139 NTI131137:NTI131139 ODE131137:ODE131139 ONA131137:ONA131139 OWW131137:OWW131139 PGS131137:PGS131139 PQO131137:PQO131139 QAK131137:QAK131139 QKG131137:QKG131139 QUC131137:QUC131139 RDY131137:RDY131139 RNU131137:RNU131139 RXQ131137:RXQ131139 SHM131137:SHM131139 SRI131137:SRI131139 TBE131137:TBE131139 TLA131137:TLA131139 TUW131137:TUW131139 UES131137:UES131139 UOO131137:UOO131139 UYK131137:UYK131139 VIG131137:VIG131139 VSC131137:VSC131139 WBY131137:WBY131139 WLU131137:WLU131139 WVQ131137:WVQ131139 I196673:I196675 JE196673:JE196675 TA196673:TA196675 ACW196673:ACW196675 AMS196673:AMS196675 AWO196673:AWO196675 BGK196673:BGK196675 BQG196673:BQG196675 CAC196673:CAC196675 CJY196673:CJY196675 CTU196673:CTU196675 DDQ196673:DDQ196675 DNM196673:DNM196675 DXI196673:DXI196675 EHE196673:EHE196675 ERA196673:ERA196675 FAW196673:FAW196675 FKS196673:FKS196675 FUO196673:FUO196675 GEK196673:GEK196675 GOG196673:GOG196675 GYC196673:GYC196675 HHY196673:HHY196675 HRU196673:HRU196675 IBQ196673:IBQ196675 ILM196673:ILM196675 IVI196673:IVI196675 JFE196673:JFE196675 JPA196673:JPA196675 JYW196673:JYW196675 KIS196673:KIS196675 KSO196673:KSO196675 LCK196673:LCK196675 LMG196673:LMG196675 LWC196673:LWC196675 MFY196673:MFY196675 MPU196673:MPU196675 MZQ196673:MZQ196675 NJM196673:NJM196675 NTI196673:NTI196675 ODE196673:ODE196675 ONA196673:ONA196675 OWW196673:OWW196675 PGS196673:PGS196675 PQO196673:PQO196675 QAK196673:QAK196675 QKG196673:QKG196675 QUC196673:QUC196675 RDY196673:RDY196675 RNU196673:RNU196675 RXQ196673:RXQ196675 SHM196673:SHM196675 SRI196673:SRI196675 TBE196673:TBE196675 TLA196673:TLA196675 TUW196673:TUW196675 UES196673:UES196675 UOO196673:UOO196675 UYK196673:UYK196675 VIG196673:VIG196675 VSC196673:VSC196675 WBY196673:WBY196675 WLU196673:WLU196675 WVQ196673:WVQ196675 I262209:I262211 JE262209:JE262211 TA262209:TA262211 ACW262209:ACW262211 AMS262209:AMS262211 AWO262209:AWO262211 BGK262209:BGK262211 BQG262209:BQG262211 CAC262209:CAC262211 CJY262209:CJY262211 CTU262209:CTU262211 DDQ262209:DDQ262211 DNM262209:DNM262211 DXI262209:DXI262211 EHE262209:EHE262211 ERA262209:ERA262211 FAW262209:FAW262211 FKS262209:FKS262211 FUO262209:FUO262211 GEK262209:GEK262211 GOG262209:GOG262211 GYC262209:GYC262211 HHY262209:HHY262211 HRU262209:HRU262211 IBQ262209:IBQ262211 ILM262209:ILM262211 IVI262209:IVI262211 JFE262209:JFE262211 JPA262209:JPA262211 JYW262209:JYW262211 KIS262209:KIS262211 KSO262209:KSO262211 LCK262209:LCK262211 LMG262209:LMG262211 LWC262209:LWC262211 MFY262209:MFY262211 MPU262209:MPU262211 MZQ262209:MZQ262211 NJM262209:NJM262211 NTI262209:NTI262211 ODE262209:ODE262211 ONA262209:ONA262211 OWW262209:OWW262211 PGS262209:PGS262211 PQO262209:PQO262211 QAK262209:QAK262211 QKG262209:QKG262211 QUC262209:QUC262211 RDY262209:RDY262211 RNU262209:RNU262211 RXQ262209:RXQ262211 SHM262209:SHM262211 SRI262209:SRI262211 TBE262209:TBE262211 TLA262209:TLA262211 TUW262209:TUW262211 UES262209:UES262211 UOO262209:UOO262211 UYK262209:UYK262211 VIG262209:VIG262211 VSC262209:VSC262211 WBY262209:WBY262211 WLU262209:WLU262211 WVQ262209:WVQ262211 I327745:I327747 JE327745:JE327747 TA327745:TA327747 ACW327745:ACW327747 AMS327745:AMS327747 AWO327745:AWO327747 BGK327745:BGK327747 BQG327745:BQG327747 CAC327745:CAC327747 CJY327745:CJY327747 CTU327745:CTU327747 DDQ327745:DDQ327747 DNM327745:DNM327747 DXI327745:DXI327747 EHE327745:EHE327747 ERA327745:ERA327747 FAW327745:FAW327747 FKS327745:FKS327747 FUO327745:FUO327747 GEK327745:GEK327747 GOG327745:GOG327747 GYC327745:GYC327747 HHY327745:HHY327747 HRU327745:HRU327747 IBQ327745:IBQ327747 ILM327745:ILM327747 IVI327745:IVI327747 JFE327745:JFE327747 JPA327745:JPA327747 JYW327745:JYW327747 KIS327745:KIS327747 KSO327745:KSO327747 LCK327745:LCK327747 LMG327745:LMG327747 LWC327745:LWC327747 MFY327745:MFY327747 MPU327745:MPU327747 MZQ327745:MZQ327747 NJM327745:NJM327747 NTI327745:NTI327747 ODE327745:ODE327747 ONA327745:ONA327747 OWW327745:OWW327747 PGS327745:PGS327747 PQO327745:PQO327747 QAK327745:QAK327747 QKG327745:QKG327747 QUC327745:QUC327747 RDY327745:RDY327747 RNU327745:RNU327747 RXQ327745:RXQ327747 SHM327745:SHM327747 SRI327745:SRI327747 TBE327745:TBE327747 TLA327745:TLA327747 TUW327745:TUW327747 UES327745:UES327747 UOO327745:UOO327747 UYK327745:UYK327747 VIG327745:VIG327747 VSC327745:VSC327747 WBY327745:WBY327747 WLU327745:WLU327747 WVQ327745:WVQ327747 I393281:I393283 JE393281:JE393283 TA393281:TA393283 ACW393281:ACW393283 AMS393281:AMS393283 AWO393281:AWO393283 BGK393281:BGK393283 BQG393281:BQG393283 CAC393281:CAC393283 CJY393281:CJY393283 CTU393281:CTU393283 DDQ393281:DDQ393283 DNM393281:DNM393283 DXI393281:DXI393283 EHE393281:EHE393283 ERA393281:ERA393283 FAW393281:FAW393283 FKS393281:FKS393283 FUO393281:FUO393283 GEK393281:GEK393283 GOG393281:GOG393283 GYC393281:GYC393283 HHY393281:HHY393283 HRU393281:HRU393283 IBQ393281:IBQ393283 ILM393281:ILM393283 IVI393281:IVI393283 JFE393281:JFE393283 JPA393281:JPA393283 JYW393281:JYW393283 KIS393281:KIS393283 KSO393281:KSO393283 LCK393281:LCK393283 LMG393281:LMG393283 LWC393281:LWC393283 MFY393281:MFY393283 MPU393281:MPU393283 MZQ393281:MZQ393283 NJM393281:NJM393283 NTI393281:NTI393283 ODE393281:ODE393283 ONA393281:ONA393283 OWW393281:OWW393283 PGS393281:PGS393283 PQO393281:PQO393283 QAK393281:QAK393283 QKG393281:QKG393283 QUC393281:QUC393283 RDY393281:RDY393283 RNU393281:RNU393283 RXQ393281:RXQ393283 SHM393281:SHM393283 SRI393281:SRI393283 TBE393281:TBE393283 TLA393281:TLA393283 TUW393281:TUW393283 UES393281:UES393283 UOO393281:UOO393283 UYK393281:UYK393283 VIG393281:VIG393283 VSC393281:VSC393283 WBY393281:WBY393283 WLU393281:WLU393283 WVQ393281:WVQ393283 I458817:I458819 JE458817:JE458819 TA458817:TA458819 ACW458817:ACW458819 AMS458817:AMS458819 AWO458817:AWO458819 BGK458817:BGK458819 BQG458817:BQG458819 CAC458817:CAC458819 CJY458817:CJY458819 CTU458817:CTU458819 DDQ458817:DDQ458819 DNM458817:DNM458819 DXI458817:DXI458819 EHE458817:EHE458819 ERA458817:ERA458819 FAW458817:FAW458819 FKS458817:FKS458819 FUO458817:FUO458819 GEK458817:GEK458819 GOG458817:GOG458819 GYC458817:GYC458819 HHY458817:HHY458819 HRU458817:HRU458819 IBQ458817:IBQ458819 ILM458817:ILM458819 IVI458817:IVI458819 JFE458817:JFE458819 JPA458817:JPA458819 JYW458817:JYW458819 KIS458817:KIS458819 KSO458817:KSO458819 LCK458817:LCK458819 LMG458817:LMG458819 LWC458817:LWC458819 MFY458817:MFY458819 MPU458817:MPU458819 MZQ458817:MZQ458819 NJM458817:NJM458819 NTI458817:NTI458819 ODE458817:ODE458819 ONA458817:ONA458819 OWW458817:OWW458819 PGS458817:PGS458819 PQO458817:PQO458819 QAK458817:QAK458819 QKG458817:QKG458819 QUC458817:QUC458819 RDY458817:RDY458819 RNU458817:RNU458819 RXQ458817:RXQ458819 SHM458817:SHM458819 SRI458817:SRI458819 TBE458817:TBE458819 TLA458817:TLA458819 TUW458817:TUW458819 UES458817:UES458819 UOO458817:UOO458819 UYK458817:UYK458819 VIG458817:VIG458819 VSC458817:VSC458819 WBY458817:WBY458819 WLU458817:WLU458819 WVQ458817:WVQ458819 I524353:I524355 JE524353:JE524355 TA524353:TA524355 ACW524353:ACW524355 AMS524353:AMS524355 AWO524353:AWO524355 BGK524353:BGK524355 BQG524353:BQG524355 CAC524353:CAC524355 CJY524353:CJY524355 CTU524353:CTU524355 DDQ524353:DDQ524355 DNM524353:DNM524355 DXI524353:DXI524355 EHE524353:EHE524355 ERA524353:ERA524355 FAW524353:FAW524355 FKS524353:FKS524355 FUO524353:FUO524355 GEK524353:GEK524355 GOG524353:GOG524355 GYC524353:GYC524355 HHY524353:HHY524355 HRU524353:HRU524355 IBQ524353:IBQ524355 ILM524353:ILM524355 IVI524353:IVI524355 JFE524353:JFE524355 JPA524353:JPA524355 JYW524353:JYW524355 KIS524353:KIS524355 KSO524353:KSO524355 LCK524353:LCK524355 LMG524353:LMG524355 LWC524353:LWC524355 MFY524353:MFY524355 MPU524353:MPU524355 MZQ524353:MZQ524355 NJM524353:NJM524355 NTI524353:NTI524355 ODE524353:ODE524355 ONA524353:ONA524355 OWW524353:OWW524355 PGS524353:PGS524355 PQO524353:PQO524355 QAK524353:QAK524355 QKG524353:QKG524355 QUC524353:QUC524355 RDY524353:RDY524355 RNU524353:RNU524355 RXQ524353:RXQ524355 SHM524353:SHM524355 SRI524353:SRI524355 TBE524353:TBE524355 TLA524353:TLA524355 TUW524353:TUW524355 UES524353:UES524355 UOO524353:UOO524355 UYK524353:UYK524355 VIG524353:VIG524355 VSC524353:VSC524355 WBY524353:WBY524355 WLU524353:WLU524355 WVQ524353:WVQ524355 I589889:I589891 JE589889:JE589891 TA589889:TA589891 ACW589889:ACW589891 AMS589889:AMS589891 AWO589889:AWO589891 BGK589889:BGK589891 BQG589889:BQG589891 CAC589889:CAC589891 CJY589889:CJY589891 CTU589889:CTU589891 DDQ589889:DDQ589891 DNM589889:DNM589891 DXI589889:DXI589891 EHE589889:EHE589891 ERA589889:ERA589891 FAW589889:FAW589891 FKS589889:FKS589891 FUO589889:FUO589891 GEK589889:GEK589891 GOG589889:GOG589891 GYC589889:GYC589891 HHY589889:HHY589891 HRU589889:HRU589891 IBQ589889:IBQ589891 ILM589889:ILM589891 IVI589889:IVI589891 JFE589889:JFE589891 JPA589889:JPA589891 JYW589889:JYW589891 KIS589889:KIS589891 KSO589889:KSO589891 LCK589889:LCK589891 LMG589889:LMG589891 LWC589889:LWC589891 MFY589889:MFY589891 MPU589889:MPU589891 MZQ589889:MZQ589891 NJM589889:NJM589891 NTI589889:NTI589891 ODE589889:ODE589891 ONA589889:ONA589891 OWW589889:OWW589891 PGS589889:PGS589891 PQO589889:PQO589891 QAK589889:QAK589891 QKG589889:QKG589891 QUC589889:QUC589891 RDY589889:RDY589891 RNU589889:RNU589891 RXQ589889:RXQ589891 SHM589889:SHM589891 SRI589889:SRI589891 TBE589889:TBE589891 TLA589889:TLA589891 TUW589889:TUW589891 UES589889:UES589891 UOO589889:UOO589891 UYK589889:UYK589891 VIG589889:VIG589891 VSC589889:VSC589891 WBY589889:WBY589891 WLU589889:WLU589891 WVQ589889:WVQ589891 I655425:I655427 JE655425:JE655427 TA655425:TA655427 ACW655425:ACW655427 AMS655425:AMS655427 AWO655425:AWO655427 BGK655425:BGK655427 BQG655425:BQG655427 CAC655425:CAC655427 CJY655425:CJY655427 CTU655425:CTU655427 DDQ655425:DDQ655427 DNM655425:DNM655427 DXI655425:DXI655427 EHE655425:EHE655427 ERA655425:ERA655427 FAW655425:FAW655427 FKS655425:FKS655427 FUO655425:FUO655427 GEK655425:GEK655427 GOG655425:GOG655427 GYC655425:GYC655427 HHY655425:HHY655427 HRU655425:HRU655427 IBQ655425:IBQ655427 ILM655425:ILM655427 IVI655425:IVI655427 JFE655425:JFE655427 JPA655425:JPA655427 JYW655425:JYW655427 KIS655425:KIS655427 KSO655425:KSO655427 LCK655425:LCK655427 LMG655425:LMG655427 LWC655425:LWC655427 MFY655425:MFY655427 MPU655425:MPU655427 MZQ655425:MZQ655427 NJM655425:NJM655427 NTI655425:NTI655427 ODE655425:ODE655427 ONA655425:ONA655427 OWW655425:OWW655427 PGS655425:PGS655427 PQO655425:PQO655427 QAK655425:QAK655427 QKG655425:QKG655427 QUC655425:QUC655427 RDY655425:RDY655427 RNU655425:RNU655427 RXQ655425:RXQ655427 SHM655425:SHM655427 SRI655425:SRI655427 TBE655425:TBE655427 TLA655425:TLA655427 TUW655425:TUW655427 UES655425:UES655427 UOO655425:UOO655427 UYK655425:UYK655427 VIG655425:VIG655427 VSC655425:VSC655427 WBY655425:WBY655427 WLU655425:WLU655427 WVQ655425:WVQ655427 I720961:I720963 JE720961:JE720963 TA720961:TA720963 ACW720961:ACW720963 AMS720961:AMS720963 AWO720961:AWO720963 BGK720961:BGK720963 BQG720961:BQG720963 CAC720961:CAC720963 CJY720961:CJY720963 CTU720961:CTU720963 DDQ720961:DDQ720963 DNM720961:DNM720963 DXI720961:DXI720963 EHE720961:EHE720963 ERA720961:ERA720963 FAW720961:FAW720963 FKS720961:FKS720963 FUO720961:FUO720963 GEK720961:GEK720963 GOG720961:GOG720963 GYC720961:GYC720963 HHY720961:HHY720963 HRU720961:HRU720963 IBQ720961:IBQ720963 ILM720961:ILM720963 IVI720961:IVI720963 JFE720961:JFE720963 JPA720961:JPA720963 JYW720961:JYW720963 KIS720961:KIS720963 KSO720961:KSO720963 LCK720961:LCK720963 LMG720961:LMG720963 LWC720961:LWC720963 MFY720961:MFY720963 MPU720961:MPU720963 MZQ720961:MZQ720963 NJM720961:NJM720963 NTI720961:NTI720963 ODE720961:ODE720963 ONA720961:ONA720963 OWW720961:OWW720963 PGS720961:PGS720963 PQO720961:PQO720963 QAK720961:QAK720963 QKG720961:QKG720963 QUC720961:QUC720963 RDY720961:RDY720963 RNU720961:RNU720963 RXQ720961:RXQ720963 SHM720961:SHM720963 SRI720961:SRI720963 TBE720961:TBE720963 TLA720961:TLA720963 TUW720961:TUW720963 UES720961:UES720963 UOO720961:UOO720963 UYK720961:UYK720963 VIG720961:VIG720963 VSC720961:VSC720963 WBY720961:WBY720963 WLU720961:WLU720963 WVQ720961:WVQ720963 I786497:I786499 JE786497:JE786499 TA786497:TA786499 ACW786497:ACW786499 AMS786497:AMS786499 AWO786497:AWO786499 BGK786497:BGK786499 BQG786497:BQG786499 CAC786497:CAC786499 CJY786497:CJY786499 CTU786497:CTU786499 DDQ786497:DDQ786499 DNM786497:DNM786499 DXI786497:DXI786499 EHE786497:EHE786499 ERA786497:ERA786499 FAW786497:FAW786499 FKS786497:FKS786499 FUO786497:FUO786499 GEK786497:GEK786499 GOG786497:GOG786499 GYC786497:GYC786499 HHY786497:HHY786499 HRU786497:HRU786499 IBQ786497:IBQ786499 ILM786497:ILM786499 IVI786497:IVI786499 JFE786497:JFE786499 JPA786497:JPA786499 JYW786497:JYW786499 KIS786497:KIS786499 KSO786497:KSO786499 LCK786497:LCK786499 LMG786497:LMG786499 LWC786497:LWC786499 MFY786497:MFY786499 MPU786497:MPU786499 MZQ786497:MZQ786499 NJM786497:NJM786499 NTI786497:NTI786499 ODE786497:ODE786499 ONA786497:ONA786499 OWW786497:OWW786499 PGS786497:PGS786499 PQO786497:PQO786499 QAK786497:QAK786499 QKG786497:QKG786499 QUC786497:QUC786499 RDY786497:RDY786499 RNU786497:RNU786499 RXQ786497:RXQ786499 SHM786497:SHM786499 SRI786497:SRI786499 TBE786497:TBE786499 TLA786497:TLA786499 TUW786497:TUW786499 UES786497:UES786499 UOO786497:UOO786499 UYK786497:UYK786499 VIG786497:VIG786499 VSC786497:VSC786499 WBY786497:WBY786499 WLU786497:WLU786499 WVQ786497:WVQ786499 I852033:I852035 JE852033:JE852035 TA852033:TA852035 ACW852033:ACW852035 AMS852033:AMS852035 AWO852033:AWO852035 BGK852033:BGK852035 BQG852033:BQG852035 CAC852033:CAC852035 CJY852033:CJY852035 CTU852033:CTU852035 DDQ852033:DDQ852035 DNM852033:DNM852035 DXI852033:DXI852035 EHE852033:EHE852035 ERA852033:ERA852035 FAW852033:FAW852035 FKS852033:FKS852035 FUO852033:FUO852035 GEK852033:GEK852035 GOG852033:GOG852035 GYC852033:GYC852035 HHY852033:HHY852035 HRU852033:HRU852035 IBQ852033:IBQ852035 ILM852033:ILM852035 IVI852033:IVI852035 JFE852033:JFE852035 JPA852033:JPA852035 JYW852033:JYW852035 KIS852033:KIS852035 KSO852033:KSO852035 LCK852033:LCK852035 LMG852033:LMG852035 LWC852033:LWC852035 MFY852033:MFY852035 MPU852033:MPU852035 MZQ852033:MZQ852035 NJM852033:NJM852035 NTI852033:NTI852035 ODE852033:ODE852035 ONA852033:ONA852035 OWW852033:OWW852035 PGS852033:PGS852035 PQO852033:PQO852035 QAK852033:QAK852035 QKG852033:QKG852035 QUC852033:QUC852035 RDY852033:RDY852035 RNU852033:RNU852035 RXQ852033:RXQ852035 SHM852033:SHM852035 SRI852033:SRI852035 TBE852033:TBE852035 TLA852033:TLA852035 TUW852033:TUW852035 UES852033:UES852035 UOO852033:UOO852035 UYK852033:UYK852035 VIG852033:VIG852035 VSC852033:VSC852035 WBY852033:WBY852035 WLU852033:WLU852035 WVQ852033:WVQ852035 I917569:I917571 JE917569:JE917571 TA917569:TA917571 ACW917569:ACW917571 AMS917569:AMS917571 AWO917569:AWO917571 BGK917569:BGK917571 BQG917569:BQG917571 CAC917569:CAC917571 CJY917569:CJY917571 CTU917569:CTU917571 DDQ917569:DDQ917571 DNM917569:DNM917571 DXI917569:DXI917571 EHE917569:EHE917571 ERA917569:ERA917571 FAW917569:FAW917571 FKS917569:FKS917571 FUO917569:FUO917571 GEK917569:GEK917571 GOG917569:GOG917571 GYC917569:GYC917571 HHY917569:HHY917571 HRU917569:HRU917571 IBQ917569:IBQ917571 ILM917569:ILM917571 IVI917569:IVI917571 JFE917569:JFE917571 JPA917569:JPA917571 JYW917569:JYW917571 KIS917569:KIS917571 KSO917569:KSO917571 LCK917569:LCK917571 LMG917569:LMG917571 LWC917569:LWC917571 MFY917569:MFY917571 MPU917569:MPU917571 MZQ917569:MZQ917571 NJM917569:NJM917571 NTI917569:NTI917571 ODE917569:ODE917571 ONA917569:ONA917571 OWW917569:OWW917571 PGS917569:PGS917571 PQO917569:PQO917571 QAK917569:QAK917571 QKG917569:QKG917571 QUC917569:QUC917571 RDY917569:RDY917571 RNU917569:RNU917571 RXQ917569:RXQ917571 SHM917569:SHM917571 SRI917569:SRI917571 TBE917569:TBE917571 TLA917569:TLA917571 TUW917569:TUW917571 UES917569:UES917571 UOO917569:UOO917571 UYK917569:UYK917571 VIG917569:VIG917571 VSC917569:VSC917571 WBY917569:WBY917571 WLU917569:WLU917571 WVQ917569:WVQ917571 I983105:I983107 JE983105:JE983107 TA983105:TA983107 ACW983105:ACW983107 AMS983105:AMS983107 AWO983105:AWO983107 BGK983105:BGK983107 BQG983105:BQG983107 CAC983105:CAC983107 CJY983105:CJY983107 CTU983105:CTU983107 DDQ983105:DDQ983107 DNM983105:DNM983107 DXI983105:DXI983107 EHE983105:EHE983107 ERA983105:ERA983107 FAW983105:FAW983107 FKS983105:FKS983107 FUO983105:FUO983107 GEK983105:GEK983107 GOG983105:GOG983107 GYC983105:GYC983107 HHY983105:HHY983107 HRU983105:HRU983107 IBQ983105:IBQ983107 ILM983105:ILM983107 IVI983105:IVI983107 JFE983105:JFE983107 JPA983105:JPA983107 JYW983105:JYW983107 KIS983105:KIS983107 KSO983105:KSO983107 LCK983105:LCK983107 LMG983105:LMG983107 LWC983105:LWC983107 MFY983105:MFY983107 MPU983105:MPU983107 MZQ983105:MZQ983107 NJM983105:NJM983107 NTI983105:NTI983107 ODE983105:ODE983107 ONA983105:ONA983107 OWW983105:OWW983107 PGS983105:PGS983107 PQO983105:PQO983107 QAK983105:QAK983107 QKG983105:QKG983107 QUC983105:QUC983107 RDY983105:RDY983107 RNU983105:RNU983107 RXQ983105:RXQ983107 SHM983105:SHM983107 SRI983105:SRI983107 TBE983105:TBE983107 TLA983105:TLA983107 TUW983105:TUW983107 UES983105:UES983107 UOO983105:UOO983107 UYK983105:UYK983107 VIG983105:VIG983107 VSC983105:VSC983107 WBY983105:WBY983107 WLU983105:WLU983107 WVQ983105:WVQ983107 I15:I17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WVQ983055:WVQ983057 I9:I10 JE9:JE10 TA9:TA10 ACW9:ACW10 AMS9:AMS10 AWO9:AWO10 BGK9:BGK10 BQG9:BQG10 CAC9:CAC10 CJY9:CJY10 CTU9:CTU10 DDQ9:DDQ10 DNM9:DNM10 DXI9:DXI10 EHE9:EHE10 ERA9:ERA10 FAW9:FAW10 FKS9:FKS10 FUO9:FUO10 GEK9:GEK10 GOG9:GOG10 GYC9:GYC10 HHY9:HHY10 HRU9:HRU10 IBQ9:IBQ10 ILM9:ILM10 IVI9:IVI10 JFE9:JFE10 JPA9:JPA10 JYW9:JYW10 KIS9:KIS10 KSO9:KSO10 LCK9:LCK10 LMG9:LMG10 LWC9:LWC10 MFY9:MFY10 MPU9:MPU10 MZQ9:MZQ10 NJM9:NJM10 NTI9:NTI10 ODE9:ODE10 ONA9:ONA10 OWW9:OWW10 PGS9:PGS10 PQO9:PQO10 QAK9:QAK10 QKG9:QKG10 QUC9:QUC10 RDY9:RDY10 RNU9:RNU10 RXQ9:RXQ10 SHM9:SHM10 SRI9:SRI10 TBE9:TBE10 TLA9:TLA10 TUW9:TUW10 UES9:UES10 UOO9:UOO10 UYK9:UYK10 VIG9:VIG10 VSC9:VSC10 WBY9:WBY10 WLU9:WLU10 WVQ9:WVQ10 I65545:I65546 JE65545:JE65546 TA65545:TA65546 ACW65545:ACW65546 AMS65545:AMS65546 AWO65545:AWO65546 BGK65545:BGK65546 BQG65545:BQG65546 CAC65545:CAC65546 CJY65545:CJY65546 CTU65545:CTU65546 DDQ65545:DDQ65546 DNM65545:DNM65546 DXI65545:DXI65546 EHE65545:EHE65546 ERA65545:ERA65546 FAW65545:FAW65546 FKS65545:FKS65546 FUO65545:FUO65546 GEK65545:GEK65546 GOG65545:GOG65546 GYC65545:GYC65546 HHY65545:HHY65546 HRU65545:HRU65546 IBQ65545:IBQ65546 ILM65545:ILM65546 IVI65545:IVI65546 JFE65545:JFE65546 JPA65545:JPA65546 JYW65545:JYW65546 KIS65545:KIS65546 KSO65545:KSO65546 LCK65545:LCK65546 LMG65545:LMG65546 LWC65545:LWC65546 MFY65545:MFY65546 MPU65545:MPU65546 MZQ65545:MZQ65546 NJM65545:NJM65546 NTI65545:NTI65546 ODE65545:ODE65546 ONA65545:ONA65546 OWW65545:OWW65546 PGS65545:PGS65546 PQO65545:PQO65546 QAK65545:QAK65546 QKG65545:QKG65546 QUC65545:QUC65546 RDY65545:RDY65546 RNU65545:RNU65546 RXQ65545:RXQ65546 SHM65545:SHM65546 SRI65545:SRI65546 TBE65545:TBE65546 TLA65545:TLA65546 TUW65545:TUW65546 UES65545:UES65546 UOO65545:UOO65546 UYK65545:UYK65546 VIG65545:VIG65546 VSC65545:VSC65546 WBY65545:WBY65546 WLU65545:WLU65546 WVQ65545:WVQ65546 I131081:I131082 JE131081:JE131082 TA131081:TA131082 ACW131081:ACW131082 AMS131081:AMS131082 AWO131081:AWO131082 BGK131081:BGK131082 BQG131081:BQG131082 CAC131081:CAC131082 CJY131081:CJY131082 CTU131081:CTU131082 DDQ131081:DDQ131082 DNM131081:DNM131082 DXI131081:DXI131082 EHE131081:EHE131082 ERA131081:ERA131082 FAW131081:FAW131082 FKS131081:FKS131082 FUO131081:FUO131082 GEK131081:GEK131082 GOG131081:GOG131082 GYC131081:GYC131082 HHY131081:HHY131082 HRU131081:HRU131082 IBQ131081:IBQ131082 ILM131081:ILM131082 IVI131081:IVI131082 JFE131081:JFE131082 JPA131081:JPA131082 JYW131081:JYW131082 KIS131081:KIS131082 KSO131081:KSO131082 LCK131081:LCK131082 LMG131081:LMG131082 LWC131081:LWC131082 MFY131081:MFY131082 MPU131081:MPU131082 MZQ131081:MZQ131082 NJM131081:NJM131082 NTI131081:NTI131082 ODE131081:ODE131082 ONA131081:ONA131082 OWW131081:OWW131082 PGS131081:PGS131082 PQO131081:PQO131082 QAK131081:QAK131082 QKG131081:QKG131082 QUC131081:QUC131082 RDY131081:RDY131082 RNU131081:RNU131082 RXQ131081:RXQ131082 SHM131081:SHM131082 SRI131081:SRI131082 TBE131081:TBE131082 TLA131081:TLA131082 TUW131081:TUW131082 UES131081:UES131082 UOO131081:UOO131082 UYK131081:UYK131082 VIG131081:VIG131082 VSC131081:VSC131082 WBY131081:WBY131082 WLU131081:WLU131082 WVQ131081:WVQ131082 I196617:I196618 JE196617:JE196618 TA196617:TA196618 ACW196617:ACW196618 AMS196617:AMS196618 AWO196617:AWO196618 BGK196617:BGK196618 BQG196617:BQG196618 CAC196617:CAC196618 CJY196617:CJY196618 CTU196617:CTU196618 DDQ196617:DDQ196618 DNM196617:DNM196618 DXI196617:DXI196618 EHE196617:EHE196618 ERA196617:ERA196618 FAW196617:FAW196618 FKS196617:FKS196618 FUO196617:FUO196618 GEK196617:GEK196618 GOG196617:GOG196618 GYC196617:GYC196618 HHY196617:HHY196618 HRU196617:HRU196618 IBQ196617:IBQ196618 ILM196617:ILM196618 IVI196617:IVI196618 JFE196617:JFE196618 JPA196617:JPA196618 JYW196617:JYW196618 KIS196617:KIS196618 KSO196617:KSO196618 LCK196617:LCK196618 LMG196617:LMG196618 LWC196617:LWC196618 MFY196617:MFY196618 MPU196617:MPU196618 MZQ196617:MZQ196618 NJM196617:NJM196618 NTI196617:NTI196618 ODE196617:ODE196618 ONA196617:ONA196618 OWW196617:OWW196618 PGS196617:PGS196618 PQO196617:PQO196618 QAK196617:QAK196618 QKG196617:QKG196618 QUC196617:QUC196618 RDY196617:RDY196618 RNU196617:RNU196618 RXQ196617:RXQ196618 SHM196617:SHM196618 SRI196617:SRI196618 TBE196617:TBE196618 TLA196617:TLA196618 TUW196617:TUW196618 UES196617:UES196618 UOO196617:UOO196618 UYK196617:UYK196618 VIG196617:VIG196618 VSC196617:VSC196618 WBY196617:WBY196618 WLU196617:WLU196618 WVQ196617:WVQ196618 I262153:I262154 JE262153:JE262154 TA262153:TA262154 ACW262153:ACW262154 AMS262153:AMS262154 AWO262153:AWO262154 BGK262153:BGK262154 BQG262153:BQG262154 CAC262153:CAC262154 CJY262153:CJY262154 CTU262153:CTU262154 DDQ262153:DDQ262154 DNM262153:DNM262154 DXI262153:DXI262154 EHE262153:EHE262154 ERA262153:ERA262154 FAW262153:FAW262154 FKS262153:FKS262154 FUO262153:FUO262154 GEK262153:GEK262154 GOG262153:GOG262154 GYC262153:GYC262154 HHY262153:HHY262154 HRU262153:HRU262154 IBQ262153:IBQ262154 ILM262153:ILM262154 IVI262153:IVI262154 JFE262153:JFE262154 JPA262153:JPA262154 JYW262153:JYW262154 KIS262153:KIS262154 KSO262153:KSO262154 LCK262153:LCK262154 LMG262153:LMG262154 LWC262153:LWC262154 MFY262153:MFY262154 MPU262153:MPU262154 MZQ262153:MZQ262154 NJM262153:NJM262154 NTI262153:NTI262154 ODE262153:ODE262154 ONA262153:ONA262154 OWW262153:OWW262154 PGS262153:PGS262154 PQO262153:PQO262154 QAK262153:QAK262154 QKG262153:QKG262154 QUC262153:QUC262154 RDY262153:RDY262154 RNU262153:RNU262154 RXQ262153:RXQ262154 SHM262153:SHM262154 SRI262153:SRI262154 TBE262153:TBE262154 TLA262153:TLA262154 TUW262153:TUW262154 UES262153:UES262154 UOO262153:UOO262154 UYK262153:UYK262154 VIG262153:VIG262154 VSC262153:VSC262154 WBY262153:WBY262154 WLU262153:WLU262154 WVQ262153:WVQ262154 I327689:I327690 JE327689:JE327690 TA327689:TA327690 ACW327689:ACW327690 AMS327689:AMS327690 AWO327689:AWO327690 BGK327689:BGK327690 BQG327689:BQG327690 CAC327689:CAC327690 CJY327689:CJY327690 CTU327689:CTU327690 DDQ327689:DDQ327690 DNM327689:DNM327690 DXI327689:DXI327690 EHE327689:EHE327690 ERA327689:ERA327690 FAW327689:FAW327690 FKS327689:FKS327690 FUO327689:FUO327690 GEK327689:GEK327690 GOG327689:GOG327690 GYC327689:GYC327690 HHY327689:HHY327690 HRU327689:HRU327690 IBQ327689:IBQ327690 ILM327689:ILM327690 IVI327689:IVI327690 JFE327689:JFE327690 JPA327689:JPA327690 JYW327689:JYW327690 KIS327689:KIS327690 KSO327689:KSO327690 LCK327689:LCK327690 LMG327689:LMG327690 LWC327689:LWC327690 MFY327689:MFY327690 MPU327689:MPU327690 MZQ327689:MZQ327690 NJM327689:NJM327690 NTI327689:NTI327690 ODE327689:ODE327690 ONA327689:ONA327690 OWW327689:OWW327690 PGS327689:PGS327690 PQO327689:PQO327690 QAK327689:QAK327690 QKG327689:QKG327690 QUC327689:QUC327690 RDY327689:RDY327690 RNU327689:RNU327690 RXQ327689:RXQ327690 SHM327689:SHM327690 SRI327689:SRI327690 TBE327689:TBE327690 TLA327689:TLA327690 TUW327689:TUW327690 UES327689:UES327690 UOO327689:UOO327690 UYK327689:UYK327690 VIG327689:VIG327690 VSC327689:VSC327690 WBY327689:WBY327690 WLU327689:WLU327690 WVQ327689:WVQ327690 I393225:I393226 JE393225:JE393226 TA393225:TA393226 ACW393225:ACW393226 AMS393225:AMS393226 AWO393225:AWO393226 BGK393225:BGK393226 BQG393225:BQG393226 CAC393225:CAC393226 CJY393225:CJY393226 CTU393225:CTU393226 DDQ393225:DDQ393226 DNM393225:DNM393226 DXI393225:DXI393226 EHE393225:EHE393226 ERA393225:ERA393226 FAW393225:FAW393226 FKS393225:FKS393226 FUO393225:FUO393226 GEK393225:GEK393226 GOG393225:GOG393226 GYC393225:GYC393226 HHY393225:HHY393226 HRU393225:HRU393226 IBQ393225:IBQ393226 ILM393225:ILM393226 IVI393225:IVI393226 JFE393225:JFE393226 JPA393225:JPA393226 JYW393225:JYW393226 KIS393225:KIS393226 KSO393225:KSO393226 LCK393225:LCK393226 LMG393225:LMG393226 LWC393225:LWC393226 MFY393225:MFY393226 MPU393225:MPU393226 MZQ393225:MZQ393226 NJM393225:NJM393226 NTI393225:NTI393226 ODE393225:ODE393226 ONA393225:ONA393226 OWW393225:OWW393226 PGS393225:PGS393226 PQO393225:PQO393226 QAK393225:QAK393226 QKG393225:QKG393226 QUC393225:QUC393226 RDY393225:RDY393226 RNU393225:RNU393226 RXQ393225:RXQ393226 SHM393225:SHM393226 SRI393225:SRI393226 TBE393225:TBE393226 TLA393225:TLA393226 TUW393225:TUW393226 UES393225:UES393226 UOO393225:UOO393226 UYK393225:UYK393226 VIG393225:VIG393226 VSC393225:VSC393226 WBY393225:WBY393226 WLU393225:WLU393226 WVQ393225:WVQ393226 I458761:I458762 JE458761:JE458762 TA458761:TA458762 ACW458761:ACW458762 AMS458761:AMS458762 AWO458761:AWO458762 BGK458761:BGK458762 BQG458761:BQG458762 CAC458761:CAC458762 CJY458761:CJY458762 CTU458761:CTU458762 DDQ458761:DDQ458762 DNM458761:DNM458762 DXI458761:DXI458762 EHE458761:EHE458762 ERA458761:ERA458762 FAW458761:FAW458762 FKS458761:FKS458762 FUO458761:FUO458762 GEK458761:GEK458762 GOG458761:GOG458762 GYC458761:GYC458762 HHY458761:HHY458762 HRU458761:HRU458762 IBQ458761:IBQ458762 ILM458761:ILM458762 IVI458761:IVI458762 JFE458761:JFE458762 JPA458761:JPA458762 JYW458761:JYW458762 KIS458761:KIS458762 KSO458761:KSO458762 LCK458761:LCK458762 LMG458761:LMG458762 LWC458761:LWC458762 MFY458761:MFY458762 MPU458761:MPU458762 MZQ458761:MZQ458762 NJM458761:NJM458762 NTI458761:NTI458762 ODE458761:ODE458762 ONA458761:ONA458762 OWW458761:OWW458762 PGS458761:PGS458762 PQO458761:PQO458762 QAK458761:QAK458762 QKG458761:QKG458762 QUC458761:QUC458762 RDY458761:RDY458762 RNU458761:RNU458762 RXQ458761:RXQ458762 SHM458761:SHM458762 SRI458761:SRI458762 TBE458761:TBE458762 TLA458761:TLA458762 TUW458761:TUW458762 UES458761:UES458762 UOO458761:UOO458762 UYK458761:UYK458762 VIG458761:VIG458762 VSC458761:VSC458762 WBY458761:WBY458762 WLU458761:WLU458762 WVQ458761:WVQ458762 I524297:I524298 JE524297:JE524298 TA524297:TA524298 ACW524297:ACW524298 AMS524297:AMS524298 AWO524297:AWO524298 BGK524297:BGK524298 BQG524297:BQG524298 CAC524297:CAC524298 CJY524297:CJY524298 CTU524297:CTU524298 DDQ524297:DDQ524298 DNM524297:DNM524298 DXI524297:DXI524298 EHE524297:EHE524298 ERA524297:ERA524298 FAW524297:FAW524298 FKS524297:FKS524298 FUO524297:FUO524298 GEK524297:GEK524298 GOG524297:GOG524298 GYC524297:GYC524298 HHY524297:HHY524298 HRU524297:HRU524298 IBQ524297:IBQ524298 ILM524297:ILM524298 IVI524297:IVI524298 JFE524297:JFE524298 JPA524297:JPA524298 JYW524297:JYW524298 KIS524297:KIS524298 KSO524297:KSO524298 LCK524297:LCK524298 LMG524297:LMG524298 LWC524297:LWC524298 MFY524297:MFY524298 MPU524297:MPU524298 MZQ524297:MZQ524298 NJM524297:NJM524298 NTI524297:NTI524298 ODE524297:ODE524298 ONA524297:ONA524298 OWW524297:OWW524298 PGS524297:PGS524298 PQO524297:PQO524298 QAK524297:QAK524298 QKG524297:QKG524298 QUC524297:QUC524298 RDY524297:RDY524298 RNU524297:RNU524298 RXQ524297:RXQ524298 SHM524297:SHM524298 SRI524297:SRI524298 TBE524297:TBE524298 TLA524297:TLA524298 TUW524297:TUW524298 UES524297:UES524298 UOO524297:UOO524298 UYK524297:UYK524298 VIG524297:VIG524298 VSC524297:VSC524298 WBY524297:WBY524298 WLU524297:WLU524298 WVQ524297:WVQ524298 I589833:I589834 JE589833:JE589834 TA589833:TA589834 ACW589833:ACW589834 AMS589833:AMS589834 AWO589833:AWO589834 BGK589833:BGK589834 BQG589833:BQG589834 CAC589833:CAC589834 CJY589833:CJY589834 CTU589833:CTU589834 DDQ589833:DDQ589834 DNM589833:DNM589834 DXI589833:DXI589834 EHE589833:EHE589834 ERA589833:ERA589834 FAW589833:FAW589834 FKS589833:FKS589834 FUO589833:FUO589834 GEK589833:GEK589834 GOG589833:GOG589834 GYC589833:GYC589834 HHY589833:HHY589834 HRU589833:HRU589834 IBQ589833:IBQ589834 ILM589833:ILM589834 IVI589833:IVI589834 JFE589833:JFE589834 JPA589833:JPA589834 JYW589833:JYW589834 KIS589833:KIS589834 KSO589833:KSO589834 LCK589833:LCK589834 LMG589833:LMG589834 LWC589833:LWC589834 MFY589833:MFY589834 MPU589833:MPU589834 MZQ589833:MZQ589834 NJM589833:NJM589834 NTI589833:NTI589834 ODE589833:ODE589834 ONA589833:ONA589834 OWW589833:OWW589834 PGS589833:PGS589834 PQO589833:PQO589834 QAK589833:QAK589834 QKG589833:QKG589834 QUC589833:QUC589834 RDY589833:RDY589834 RNU589833:RNU589834 RXQ589833:RXQ589834 SHM589833:SHM589834 SRI589833:SRI589834 TBE589833:TBE589834 TLA589833:TLA589834 TUW589833:TUW589834 UES589833:UES589834 UOO589833:UOO589834 UYK589833:UYK589834 VIG589833:VIG589834 VSC589833:VSC589834 WBY589833:WBY589834 WLU589833:WLU589834 WVQ589833:WVQ589834 I655369:I655370 JE655369:JE655370 TA655369:TA655370 ACW655369:ACW655370 AMS655369:AMS655370 AWO655369:AWO655370 BGK655369:BGK655370 BQG655369:BQG655370 CAC655369:CAC655370 CJY655369:CJY655370 CTU655369:CTU655370 DDQ655369:DDQ655370 DNM655369:DNM655370 DXI655369:DXI655370 EHE655369:EHE655370 ERA655369:ERA655370 FAW655369:FAW655370 FKS655369:FKS655370 FUO655369:FUO655370 GEK655369:GEK655370 GOG655369:GOG655370 GYC655369:GYC655370 HHY655369:HHY655370 HRU655369:HRU655370 IBQ655369:IBQ655370 ILM655369:ILM655370 IVI655369:IVI655370 JFE655369:JFE655370 JPA655369:JPA655370 JYW655369:JYW655370 KIS655369:KIS655370 KSO655369:KSO655370 LCK655369:LCK655370 LMG655369:LMG655370 LWC655369:LWC655370 MFY655369:MFY655370 MPU655369:MPU655370 MZQ655369:MZQ655370 NJM655369:NJM655370 NTI655369:NTI655370 ODE655369:ODE655370 ONA655369:ONA655370 OWW655369:OWW655370 PGS655369:PGS655370 PQO655369:PQO655370 QAK655369:QAK655370 QKG655369:QKG655370 QUC655369:QUC655370 RDY655369:RDY655370 RNU655369:RNU655370 RXQ655369:RXQ655370 SHM655369:SHM655370 SRI655369:SRI655370 TBE655369:TBE655370 TLA655369:TLA655370 TUW655369:TUW655370 UES655369:UES655370 UOO655369:UOO655370 UYK655369:UYK655370 VIG655369:VIG655370 VSC655369:VSC655370 WBY655369:WBY655370 WLU655369:WLU655370 WVQ655369:WVQ655370 I720905:I720906 JE720905:JE720906 TA720905:TA720906 ACW720905:ACW720906 AMS720905:AMS720906 AWO720905:AWO720906 BGK720905:BGK720906 BQG720905:BQG720906 CAC720905:CAC720906 CJY720905:CJY720906 CTU720905:CTU720906 DDQ720905:DDQ720906 DNM720905:DNM720906 DXI720905:DXI720906 EHE720905:EHE720906 ERA720905:ERA720906 FAW720905:FAW720906 FKS720905:FKS720906 FUO720905:FUO720906 GEK720905:GEK720906 GOG720905:GOG720906 GYC720905:GYC720906 HHY720905:HHY720906 HRU720905:HRU720906 IBQ720905:IBQ720906 ILM720905:ILM720906 IVI720905:IVI720906 JFE720905:JFE720906 JPA720905:JPA720906 JYW720905:JYW720906 KIS720905:KIS720906 KSO720905:KSO720906 LCK720905:LCK720906 LMG720905:LMG720906 LWC720905:LWC720906 MFY720905:MFY720906 MPU720905:MPU720906 MZQ720905:MZQ720906 NJM720905:NJM720906 NTI720905:NTI720906 ODE720905:ODE720906 ONA720905:ONA720906 OWW720905:OWW720906 PGS720905:PGS720906 PQO720905:PQO720906 QAK720905:QAK720906 QKG720905:QKG720906 QUC720905:QUC720906 RDY720905:RDY720906 RNU720905:RNU720906 RXQ720905:RXQ720906 SHM720905:SHM720906 SRI720905:SRI720906 TBE720905:TBE720906 TLA720905:TLA720906 TUW720905:TUW720906 UES720905:UES720906 UOO720905:UOO720906 UYK720905:UYK720906 VIG720905:VIG720906 VSC720905:VSC720906 WBY720905:WBY720906 WLU720905:WLU720906 WVQ720905:WVQ720906 I786441:I786442 JE786441:JE786442 TA786441:TA786442 ACW786441:ACW786442 AMS786441:AMS786442 AWO786441:AWO786442 BGK786441:BGK786442 BQG786441:BQG786442 CAC786441:CAC786442 CJY786441:CJY786442 CTU786441:CTU786442 DDQ786441:DDQ786442 DNM786441:DNM786442 DXI786441:DXI786442 EHE786441:EHE786442 ERA786441:ERA786442 FAW786441:FAW786442 FKS786441:FKS786442 FUO786441:FUO786442 GEK786441:GEK786442 GOG786441:GOG786442 GYC786441:GYC786442 HHY786441:HHY786442 HRU786441:HRU786442 IBQ786441:IBQ786442 ILM786441:ILM786442 IVI786441:IVI786442 JFE786441:JFE786442 JPA786441:JPA786442 JYW786441:JYW786442 KIS786441:KIS786442 KSO786441:KSO786442 LCK786441:LCK786442 LMG786441:LMG786442 LWC786441:LWC786442 MFY786441:MFY786442 MPU786441:MPU786442 MZQ786441:MZQ786442 NJM786441:NJM786442 NTI786441:NTI786442 ODE786441:ODE786442 ONA786441:ONA786442 OWW786441:OWW786442 PGS786441:PGS786442 PQO786441:PQO786442 QAK786441:QAK786442 QKG786441:QKG786442 QUC786441:QUC786442 RDY786441:RDY786442 RNU786441:RNU786442 RXQ786441:RXQ786442 SHM786441:SHM786442 SRI786441:SRI786442 TBE786441:TBE786442 TLA786441:TLA786442 TUW786441:TUW786442 UES786441:UES786442 UOO786441:UOO786442 UYK786441:UYK786442 VIG786441:VIG786442 VSC786441:VSC786442 WBY786441:WBY786442 WLU786441:WLU786442 WVQ786441:WVQ786442 I851977:I851978 JE851977:JE851978 TA851977:TA851978 ACW851977:ACW851978 AMS851977:AMS851978 AWO851977:AWO851978 BGK851977:BGK851978 BQG851977:BQG851978 CAC851977:CAC851978 CJY851977:CJY851978 CTU851977:CTU851978 DDQ851977:DDQ851978 DNM851977:DNM851978 DXI851977:DXI851978 EHE851977:EHE851978 ERA851977:ERA851978 FAW851977:FAW851978 FKS851977:FKS851978 FUO851977:FUO851978 GEK851977:GEK851978 GOG851977:GOG851978 GYC851977:GYC851978 HHY851977:HHY851978 HRU851977:HRU851978 IBQ851977:IBQ851978 ILM851977:ILM851978 IVI851977:IVI851978 JFE851977:JFE851978 JPA851977:JPA851978 JYW851977:JYW851978 KIS851977:KIS851978 KSO851977:KSO851978 LCK851977:LCK851978 LMG851977:LMG851978 LWC851977:LWC851978 MFY851977:MFY851978 MPU851977:MPU851978 MZQ851977:MZQ851978 NJM851977:NJM851978 NTI851977:NTI851978 ODE851977:ODE851978 ONA851977:ONA851978 OWW851977:OWW851978 PGS851977:PGS851978 PQO851977:PQO851978 QAK851977:QAK851978 QKG851977:QKG851978 QUC851977:QUC851978 RDY851977:RDY851978 RNU851977:RNU851978 RXQ851977:RXQ851978 SHM851977:SHM851978 SRI851977:SRI851978 TBE851977:TBE851978 TLA851977:TLA851978 TUW851977:TUW851978 UES851977:UES851978 UOO851977:UOO851978 UYK851977:UYK851978 VIG851977:VIG851978 VSC851977:VSC851978 WBY851977:WBY851978 WLU851977:WLU851978 WVQ851977:WVQ851978 I917513:I917514 JE917513:JE917514 TA917513:TA917514 ACW917513:ACW917514 AMS917513:AMS917514 AWO917513:AWO917514 BGK917513:BGK917514 BQG917513:BQG917514 CAC917513:CAC917514 CJY917513:CJY917514 CTU917513:CTU917514 DDQ917513:DDQ917514 DNM917513:DNM917514 DXI917513:DXI917514 EHE917513:EHE917514 ERA917513:ERA917514 FAW917513:FAW917514 FKS917513:FKS917514 FUO917513:FUO917514 GEK917513:GEK917514 GOG917513:GOG917514 GYC917513:GYC917514 HHY917513:HHY917514 HRU917513:HRU917514 IBQ917513:IBQ917514 ILM917513:ILM917514 IVI917513:IVI917514 JFE917513:JFE917514 JPA917513:JPA917514 JYW917513:JYW917514 KIS917513:KIS917514 KSO917513:KSO917514 LCK917513:LCK917514 LMG917513:LMG917514 LWC917513:LWC917514 MFY917513:MFY917514 MPU917513:MPU917514 MZQ917513:MZQ917514 NJM917513:NJM917514 NTI917513:NTI917514 ODE917513:ODE917514 ONA917513:ONA917514 OWW917513:OWW917514 PGS917513:PGS917514 PQO917513:PQO917514 QAK917513:QAK917514 QKG917513:QKG917514 QUC917513:QUC917514 RDY917513:RDY917514 RNU917513:RNU917514 RXQ917513:RXQ917514 SHM917513:SHM917514 SRI917513:SRI917514 TBE917513:TBE917514 TLA917513:TLA917514 TUW917513:TUW917514 UES917513:UES917514 UOO917513:UOO917514 UYK917513:UYK917514 VIG917513:VIG917514 VSC917513:VSC917514 WBY917513:WBY917514 WLU917513:WLU917514 WVQ917513:WVQ917514 I983049:I983050 JE983049:JE983050 TA983049:TA983050 ACW983049:ACW983050 AMS983049:AMS983050 AWO983049:AWO983050 BGK983049:BGK983050 BQG983049:BQG983050 CAC983049:CAC983050 CJY983049:CJY983050 CTU983049:CTU983050 DDQ983049:DDQ983050 DNM983049:DNM983050 DXI983049:DXI983050 EHE983049:EHE983050 ERA983049:ERA983050 FAW983049:FAW983050 FKS983049:FKS983050 FUO983049:FUO983050 GEK983049:GEK983050 GOG983049:GOG983050 GYC983049:GYC983050 HHY983049:HHY983050 HRU983049:HRU983050 IBQ983049:IBQ983050 ILM983049:ILM983050 IVI983049:IVI983050 JFE983049:JFE983050 JPA983049:JPA983050 JYW983049:JYW983050 KIS983049:KIS983050 KSO983049:KSO983050 LCK983049:LCK983050 LMG983049:LMG983050 LWC983049:LWC983050 MFY983049:MFY983050 MPU983049:MPU983050 MZQ983049:MZQ983050 NJM983049:NJM983050 NTI983049:NTI983050 ODE983049:ODE983050 ONA983049:ONA983050 OWW983049:OWW983050 PGS983049:PGS983050 PQO983049:PQO983050 QAK983049:QAK983050 QKG983049:QKG983050 QUC983049:QUC983050 RDY983049:RDY983050 RNU983049:RNU983050 RXQ983049:RXQ983050 SHM983049:SHM983050 SRI983049:SRI983050 TBE983049:TBE983050 TLA983049:TLA983050 TUW983049:TUW983050 UES983049:UES983050 UOO983049:UOO983050 UYK983049:UYK983050 VIG983049:VIG983050 VSC983049:VSC983050 WBY983049:WBY983050 WLU983049:WLU983050 WVQ983049:WVQ983050 I12:I13 JE12:JE13 TA12:TA13 ACW12:ACW13 AMS12:AMS13 AWO12:AWO13 BGK12:BGK13 BQG12:BQG13 CAC12:CAC13 CJY12:CJY13 CTU12:CTU13 DDQ12:DDQ13 DNM12:DNM13 DXI12:DXI13 EHE12:EHE13 ERA12:ERA13 FAW12:FAW13 FKS12:FKS13 FUO12:FUO13 GEK12:GEK13 GOG12:GOG13 GYC12:GYC13 HHY12:HHY13 HRU12:HRU13 IBQ12:IBQ13 ILM12:ILM13 IVI12:IVI13 JFE12:JFE13 JPA12:JPA13 JYW12:JYW13 KIS12:KIS13 KSO12:KSO13 LCK12:LCK13 LMG12:LMG13 LWC12:LWC13 MFY12:MFY13 MPU12:MPU13 MZQ12:MZQ13 NJM12:NJM13 NTI12:NTI13 ODE12:ODE13 ONA12:ONA13 OWW12:OWW13 PGS12:PGS13 PQO12:PQO13 QAK12:QAK13 QKG12:QKG13 QUC12:QUC13 RDY12:RDY13 RNU12:RNU13 RXQ12:RXQ13 SHM12:SHM13 SRI12:SRI13 TBE12:TBE13 TLA12:TLA13 TUW12:TUW13 UES12:UES13 UOO12:UOO13 UYK12:UYK13 VIG12:VIG13 VSC12:VSC13 WBY12:WBY13 WLU12:WLU13 WVQ12:WVQ13 I65548:I65549 JE65548:JE65549 TA65548:TA65549 ACW65548:ACW65549 AMS65548:AMS65549 AWO65548:AWO65549 BGK65548:BGK65549 BQG65548:BQG65549 CAC65548:CAC65549 CJY65548:CJY65549 CTU65548:CTU65549 DDQ65548:DDQ65549 DNM65548:DNM65549 DXI65548:DXI65549 EHE65548:EHE65549 ERA65548:ERA65549 FAW65548:FAW65549 FKS65548:FKS65549 FUO65548:FUO65549 GEK65548:GEK65549 GOG65548:GOG65549 GYC65548:GYC65549 HHY65548:HHY65549 HRU65548:HRU65549 IBQ65548:IBQ65549 ILM65548:ILM65549 IVI65548:IVI65549 JFE65548:JFE65549 JPA65548:JPA65549 JYW65548:JYW65549 KIS65548:KIS65549 KSO65548:KSO65549 LCK65548:LCK65549 LMG65548:LMG65549 LWC65548:LWC65549 MFY65548:MFY65549 MPU65548:MPU65549 MZQ65548:MZQ65549 NJM65548:NJM65549 NTI65548:NTI65549 ODE65548:ODE65549 ONA65548:ONA65549 OWW65548:OWW65549 PGS65548:PGS65549 PQO65548:PQO65549 QAK65548:QAK65549 QKG65548:QKG65549 QUC65548:QUC65549 RDY65548:RDY65549 RNU65548:RNU65549 RXQ65548:RXQ65549 SHM65548:SHM65549 SRI65548:SRI65549 TBE65548:TBE65549 TLA65548:TLA65549 TUW65548:TUW65549 UES65548:UES65549 UOO65548:UOO65549 UYK65548:UYK65549 VIG65548:VIG65549 VSC65548:VSC65549 WBY65548:WBY65549 WLU65548:WLU65549 WVQ65548:WVQ65549 I131084:I131085 JE131084:JE131085 TA131084:TA131085 ACW131084:ACW131085 AMS131084:AMS131085 AWO131084:AWO131085 BGK131084:BGK131085 BQG131084:BQG131085 CAC131084:CAC131085 CJY131084:CJY131085 CTU131084:CTU131085 DDQ131084:DDQ131085 DNM131084:DNM131085 DXI131084:DXI131085 EHE131084:EHE131085 ERA131084:ERA131085 FAW131084:FAW131085 FKS131084:FKS131085 FUO131084:FUO131085 GEK131084:GEK131085 GOG131084:GOG131085 GYC131084:GYC131085 HHY131084:HHY131085 HRU131084:HRU131085 IBQ131084:IBQ131085 ILM131084:ILM131085 IVI131084:IVI131085 JFE131084:JFE131085 JPA131084:JPA131085 JYW131084:JYW131085 KIS131084:KIS131085 KSO131084:KSO131085 LCK131084:LCK131085 LMG131084:LMG131085 LWC131084:LWC131085 MFY131084:MFY131085 MPU131084:MPU131085 MZQ131084:MZQ131085 NJM131084:NJM131085 NTI131084:NTI131085 ODE131084:ODE131085 ONA131084:ONA131085 OWW131084:OWW131085 PGS131084:PGS131085 PQO131084:PQO131085 QAK131084:QAK131085 QKG131084:QKG131085 QUC131084:QUC131085 RDY131084:RDY131085 RNU131084:RNU131085 RXQ131084:RXQ131085 SHM131084:SHM131085 SRI131084:SRI131085 TBE131084:TBE131085 TLA131084:TLA131085 TUW131084:TUW131085 UES131084:UES131085 UOO131084:UOO131085 UYK131084:UYK131085 VIG131084:VIG131085 VSC131084:VSC131085 WBY131084:WBY131085 WLU131084:WLU131085 WVQ131084:WVQ131085 I196620:I196621 JE196620:JE196621 TA196620:TA196621 ACW196620:ACW196621 AMS196620:AMS196621 AWO196620:AWO196621 BGK196620:BGK196621 BQG196620:BQG196621 CAC196620:CAC196621 CJY196620:CJY196621 CTU196620:CTU196621 DDQ196620:DDQ196621 DNM196620:DNM196621 DXI196620:DXI196621 EHE196620:EHE196621 ERA196620:ERA196621 FAW196620:FAW196621 FKS196620:FKS196621 FUO196620:FUO196621 GEK196620:GEK196621 GOG196620:GOG196621 GYC196620:GYC196621 HHY196620:HHY196621 HRU196620:HRU196621 IBQ196620:IBQ196621 ILM196620:ILM196621 IVI196620:IVI196621 JFE196620:JFE196621 JPA196620:JPA196621 JYW196620:JYW196621 KIS196620:KIS196621 KSO196620:KSO196621 LCK196620:LCK196621 LMG196620:LMG196621 LWC196620:LWC196621 MFY196620:MFY196621 MPU196620:MPU196621 MZQ196620:MZQ196621 NJM196620:NJM196621 NTI196620:NTI196621 ODE196620:ODE196621 ONA196620:ONA196621 OWW196620:OWW196621 PGS196620:PGS196621 PQO196620:PQO196621 QAK196620:QAK196621 QKG196620:QKG196621 QUC196620:QUC196621 RDY196620:RDY196621 RNU196620:RNU196621 RXQ196620:RXQ196621 SHM196620:SHM196621 SRI196620:SRI196621 TBE196620:TBE196621 TLA196620:TLA196621 TUW196620:TUW196621 UES196620:UES196621 UOO196620:UOO196621 UYK196620:UYK196621 VIG196620:VIG196621 VSC196620:VSC196621 WBY196620:WBY196621 WLU196620:WLU196621 WVQ196620:WVQ196621 I262156:I262157 JE262156:JE262157 TA262156:TA262157 ACW262156:ACW262157 AMS262156:AMS262157 AWO262156:AWO262157 BGK262156:BGK262157 BQG262156:BQG262157 CAC262156:CAC262157 CJY262156:CJY262157 CTU262156:CTU262157 DDQ262156:DDQ262157 DNM262156:DNM262157 DXI262156:DXI262157 EHE262156:EHE262157 ERA262156:ERA262157 FAW262156:FAW262157 FKS262156:FKS262157 FUO262156:FUO262157 GEK262156:GEK262157 GOG262156:GOG262157 GYC262156:GYC262157 HHY262156:HHY262157 HRU262156:HRU262157 IBQ262156:IBQ262157 ILM262156:ILM262157 IVI262156:IVI262157 JFE262156:JFE262157 JPA262156:JPA262157 JYW262156:JYW262157 KIS262156:KIS262157 KSO262156:KSO262157 LCK262156:LCK262157 LMG262156:LMG262157 LWC262156:LWC262157 MFY262156:MFY262157 MPU262156:MPU262157 MZQ262156:MZQ262157 NJM262156:NJM262157 NTI262156:NTI262157 ODE262156:ODE262157 ONA262156:ONA262157 OWW262156:OWW262157 PGS262156:PGS262157 PQO262156:PQO262157 QAK262156:QAK262157 QKG262156:QKG262157 QUC262156:QUC262157 RDY262156:RDY262157 RNU262156:RNU262157 RXQ262156:RXQ262157 SHM262156:SHM262157 SRI262156:SRI262157 TBE262156:TBE262157 TLA262156:TLA262157 TUW262156:TUW262157 UES262156:UES262157 UOO262156:UOO262157 UYK262156:UYK262157 VIG262156:VIG262157 VSC262156:VSC262157 WBY262156:WBY262157 WLU262156:WLU262157 WVQ262156:WVQ262157 I327692:I327693 JE327692:JE327693 TA327692:TA327693 ACW327692:ACW327693 AMS327692:AMS327693 AWO327692:AWO327693 BGK327692:BGK327693 BQG327692:BQG327693 CAC327692:CAC327693 CJY327692:CJY327693 CTU327692:CTU327693 DDQ327692:DDQ327693 DNM327692:DNM327693 DXI327692:DXI327693 EHE327692:EHE327693 ERA327692:ERA327693 FAW327692:FAW327693 FKS327692:FKS327693 FUO327692:FUO327693 GEK327692:GEK327693 GOG327692:GOG327693 GYC327692:GYC327693 HHY327692:HHY327693 HRU327692:HRU327693 IBQ327692:IBQ327693 ILM327692:ILM327693 IVI327692:IVI327693 JFE327692:JFE327693 JPA327692:JPA327693 JYW327692:JYW327693 KIS327692:KIS327693 KSO327692:KSO327693 LCK327692:LCK327693 LMG327692:LMG327693 LWC327692:LWC327693 MFY327692:MFY327693 MPU327692:MPU327693 MZQ327692:MZQ327693 NJM327692:NJM327693 NTI327692:NTI327693 ODE327692:ODE327693 ONA327692:ONA327693 OWW327692:OWW327693 PGS327692:PGS327693 PQO327692:PQO327693 QAK327692:QAK327693 QKG327692:QKG327693 QUC327692:QUC327693 RDY327692:RDY327693 RNU327692:RNU327693 RXQ327692:RXQ327693 SHM327692:SHM327693 SRI327692:SRI327693 TBE327692:TBE327693 TLA327692:TLA327693 TUW327692:TUW327693 UES327692:UES327693 UOO327692:UOO327693 UYK327692:UYK327693 VIG327692:VIG327693 VSC327692:VSC327693 WBY327692:WBY327693 WLU327692:WLU327693 WVQ327692:WVQ327693 I393228:I393229 JE393228:JE393229 TA393228:TA393229 ACW393228:ACW393229 AMS393228:AMS393229 AWO393228:AWO393229 BGK393228:BGK393229 BQG393228:BQG393229 CAC393228:CAC393229 CJY393228:CJY393229 CTU393228:CTU393229 DDQ393228:DDQ393229 DNM393228:DNM393229 DXI393228:DXI393229 EHE393228:EHE393229 ERA393228:ERA393229 FAW393228:FAW393229 FKS393228:FKS393229 FUO393228:FUO393229 GEK393228:GEK393229 GOG393228:GOG393229 GYC393228:GYC393229 HHY393228:HHY393229 HRU393228:HRU393229 IBQ393228:IBQ393229 ILM393228:ILM393229 IVI393228:IVI393229 JFE393228:JFE393229 JPA393228:JPA393229 JYW393228:JYW393229 KIS393228:KIS393229 KSO393228:KSO393229 LCK393228:LCK393229 LMG393228:LMG393229 LWC393228:LWC393229 MFY393228:MFY393229 MPU393228:MPU393229 MZQ393228:MZQ393229 NJM393228:NJM393229 NTI393228:NTI393229 ODE393228:ODE393229 ONA393228:ONA393229 OWW393228:OWW393229 PGS393228:PGS393229 PQO393228:PQO393229 QAK393228:QAK393229 QKG393228:QKG393229 QUC393228:QUC393229 RDY393228:RDY393229 RNU393228:RNU393229 RXQ393228:RXQ393229 SHM393228:SHM393229 SRI393228:SRI393229 TBE393228:TBE393229 TLA393228:TLA393229 TUW393228:TUW393229 UES393228:UES393229 UOO393228:UOO393229 UYK393228:UYK393229 VIG393228:VIG393229 VSC393228:VSC393229 WBY393228:WBY393229 WLU393228:WLU393229 WVQ393228:WVQ393229 I458764:I458765 JE458764:JE458765 TA458764:TA458765 ACW458764:ACW458765 AMS458764:AMS458765 AWO458764:AWO458765 BGK458764:BGK458765 BQG458764:BQG458765 CAC458764:CAC458765 CJY458764:CJY458765 CTU458764:CTU458765 DDQ458764:DDQ458765 DNM458764:DNM458765 DXI458764:DXI458765 EHE458764:EHE458765 ERA458764:ERA458765 FAW458764:FAW458765 FKS458764:FKS458765 FUO458764:FUO458765 GEK458764:GEK458765 GOG458764:GOG458765 GYC458764:GYC458765 HHY458764:HHY458765 HRU458764:HRU458765 IBQ458764:IBQ458765 ILM458764:ILM458765 IVI458764:IVI458765 JFE458764:JFE458765 JPA458764:JPA458765 JYW458764:JYW458765 KIS458764:KIS458765 KSO458764:KSO458765 LCK458764:LCK458765 LMG458764:LMG458765 LWC458764:LWC458765 MFY458764:MFY458765 MPU458764:MPU458765 MZQ458764:MZQ458765 NJM458764:NJM458765 NTI458764:NTI458765 ODE458764:ODE458765 ONA458764:ONA458765 OWW458764:OWW458765 PGS458764:PGS458765 PQO458764:PQO458765 QAK458764:QAK458765 QKG458764:QKG458765 QUC458764:QUC458765 RDY458764:RDY458765 RNU458764:RNU458765 RXQ458764:RXQ458765 SHM458764:SHM458765 SRI458764:SRI458765 TBE458764:TBE458765 TLA458764:TLA458765 TUW458764:TUW458765 UES458764:UES458765 UOO458764:UOO458765 UYK458764:UYK458765 VIG458764:VIG458765 VSC458764:VSC458765 WBY458764:WBY458765 WLU458764:WLU458765 WVQ458764:WVQ458765 I524300:I524301 JE524300:JE524301 TA524300:TA524301 ACW524300:ACW524301 AMS524300:AMS524301 AWO524300:AWO524301 BGK524300:BGK524301 BQG524300:BQG524301 CAC524300:CAC524301 CJY524300:CJY524301 CTU524300:CTU524301 DDQ524300:DDQ524301 DNM524300:DNM524301 DXI524300:DXI524301 EHE524300:EHE524301 ERA524300:ERA524301 FAW524300:FAW524301 FKS524300:FKS524301 FUO524300:FUO524301 GEK524300:GEK524301 GOG524300:GOG524301 GYC524300:GYC524301 HHY524300:HHY524301 HRU524300:HRU524301 IBQ524300:IBQ524301 ILM524300:ILM524301 IVI524300:IVI524301 JFE524300:JFE524301 JPA524300:JPA524301 JYW524300:JYW524301 KIS524300:KIS524301 KSO524300:KSO524301 LCK524300:LCK524301 LMG524300:LMG524301 LWC524300:LWC524301 MFY524300:MFY524301 MPU524300:MPU524301 MZQ524300:MZQ524301 NJM524300:NJM524301 NTI524300:NTI524301 ODE524300:ODE524301 ONA524300:ONA524301 OWW524300:OWW524301 PGS524300:PGS524301 PQO524300:PQO524301 QAK524300:QAK524301 QKG524300:QKG524301 QUC524300:QUC524301 RDY524300:RDY524301 RNU524300:RNU524301 RXQ524300:RXQ524301 SHM524300:SHM524301 SRI524300:SRI524301 TBE524300:TBE524301 TLA524300:TLA524301 TUW524300:TUW524301 UES524300:UES524301 UOO524300:UOO524301 UYK524300:UYK524301 VIG524300:VIG524301 VSC524300:VSC524301 WBY524300:WBY524301 WLU524300:WLU524301 WVQ524300:WVQ524301 I589836:I589837 JE589836:JE589837 TA589836:TA589837 ACW589836:ACW589837 AMS589836:AMS589837 AWO589836:AWO589837 BGK589836:BGK589837 BQG589836:BQG589837 CAC589836:CAC589837 CJY589836:CJY589837 CTU589836:CTU589837 DDQ589836:DDQ589837 DNM589836:DNM589837 DXI589836:DXI589837 EHE589836:EHE589837 ERA589836:ERA589837 FAW589836:FAW589837 FKS589836:FKS589837 FUO589836:FUO589837 GEK589836:GEK589837 GOG589836:GOG589837 GYC589836:GYC589837 HHY589836:HHY589837 HRU589836:HRU589837 IBQ589836:IBQ589837 ILM589836:ILM589837 IVI589836:IVI589837 JFE589836:JFE589837 JPA589836:JPA589837 JYW589836:JYW589837 KIS589836:KIS589837 KSO589836:KSO589837 LCK589836:LCK589837 LMG589836:LMG589837 LWC589836:LWC589837 MFY589836:MFY589837 MPU589836:MPU589837 MZQ589836:MZQ589837 NJM589836:NJM589837 NTI589836:NTI589837 ODE589836:ODE589837 ONA589836:ONA589837 OWW589836:OWW589837 PGS589836:PGS589837 PQO589836:PQO589837 QAK589836:QAK589837 QKG589836:QKG589837 QUC589836:QUC589837 RDY589836:RDY589837 RNU589836:RNU589837 RXQ589836:RXQ589837 SHM589836:SHM589837 SRI589836:SRI589837 TBE589836:TBE589837 TLA589836:TLA589837 TUW589836:TUW589837 UES589836:UES589837 UOO589836:UOO589837 UYK589836:UYK589837 VIG589836:VIG589837 VSC589836:VSC589837 WBY589836:WBY589837 WLU589836:WLU589837 WVQ589836:WVQ589837 I655372:I655373 JE655372:JE655373 TA655372:TA655373 ACW655372:ACW655373 AMS655372:AMS655373 AWO655372:AWO655373 BGK655372:BGK655373 BQG655372:BQG655373 CAC655372:CAC655373 CJY655372:CJY655373 CTU655372:CTU655373 DDQ655372:DDQ655373 DNM655372:DNM655373 DXI655372:DXI655373 EHE655372:EHE655373 ERA655372:ERA655373 FAW655372:FAW655373 FKS655372:FKS655373 FUO655372:FUO655373 GEK655372:GEK655373 GOG655372:GOG655373 GYC655372:GYC655373 HHY655372:HHY655373 HRU655372:HRU655373 IBQ655372:IBQ655373 ILM655372:ILM655373 IVI655372:IVI655373 JFE655372:JFE655373 JPA655372:JPA655373 JYW655372:JYW655373 KIS655372:KIS655373 KSO655372:KSO655373 LCK655372:LCK655373 LMG655372:LMG655373 LWC655372:LWC655373 MFY655372:MFY655373 MPU655372:MPU655373 MZQ655372:MZQ655373 NJM655372:NJM655373 NTI655372:NTI655373 ODE655372:ODE655373 ONA655372:ONA655373 OWW655372:OWW655373 PGS655372:PGS655373 PQO655372:PQO655373 QAK655372:QAK655373 QKG655372:QKG655373 QUC655372:QUC655373 RDY655372:RDY655373 RNU655372:RNU655373 RXQ655372:RXQ655373 SHM655372:SHM655373 SRI655372:SRI655373 TBE655372:TBE655373 TLA655372:TLA655373 TUW655372:TUW655373 UES655372:UES655373 UOO655372:UOO655373 UYK655372:UYK655373 VIG655372:VIG655373 VSC655372:VSC655373 WBY655372:WBY655373 WLU655372:WLU655373 WVQ655372:WVQ655373 I720908:I720909 JE720908:JE720909 TA720908:TA720909 ACW720908:ACW720909 AMS720908:AMS720909 AWO720908:AWO720909 BGK720908:BGK720909 BQG720908:BQG720909 CAC720908:CAC720909 CJY720908:CJY720909 CTU720908:CTU720909 DDQ720908:DDQ720909 DNM720908:DNM720909 DXI720908:DXI720909 EHE720908:EHE720909 ERA720908:ERA720909 FAW720908:FAW720909 FKS720908:FKS720909 FUO720908:FUO720909 GEK720908:GEK720909 GOG720908:GOG720909 GYC720908:GYC720909 HHY720908:HHY720909 HRU720908:HRU720909 IBQ720908:IBQ720909 ILM720908:ILM720909 IVI720908:IVI720909 JFE720908:JFE720909 JPA720908:JPA720909 JYW720908:JYW720909 KIS720908:KIS720909 KSO720908:KSO720909 LCK720908:LCK720909 LMG720908:LMG720909 LWC720908:LWC720909 MFY720908:MFY720909 MPU720908:MPU720909 MZQ720908:MZQ720909 NJM720908:NJM720909 NTI720908:NTI720909 ODE720908:ODE720909 ONA720908:ONA720909 OWW720908:OWW720909 PGS720908:PGS720909 PQO720908:PQO720909 QAK720908:QAK720909 QKG720908:QKG720909 QUC720908:QUC720909 RDY720908:RDY720909 RNU720908:RNU720909 RXQ720908:RXQ720909 SHM720908:SHM720909 SRI720908:SRI720909 TBE720908:TBE720909 TLA720908:TLA720909 TUW720908:TUW720909 UES720908:UES720909 UOO720908:UOO720909 UYK720908:UYK720909 VIG720908:VIG720909 VSC720908:VSC720909 WBY720908:WBY720909 WLU720908:WLU720909 WVQ720908:WVQ720909 I786444:I786445 JE786444:JE786445 TA786444:TA786445 ACW786444:ACW786445 AMS786444:AMS786445 AWO786444:AWO786445 BGK786444:BGK786445 BQG786444:BQG786445 CAC786444:CAC786445 CJY786444:CJY786445 CTU786444:CTU786445 DDQ786444:DDQ786445 DNM786444:DNM786445 DXI786444:DXI786445 EHE786444:EHE786445 ERA786444:ERA786445 FAW786444:FAW786445 FKS786444:FKS786445 FUO786444:FUO786445 GEK786444:GEK786445 GOG786444:GOG786445 GYC786444:GYC786445 HHY786444:HHY786445 HRU786444:HRU786445 IBQ786444:IBQ786445 ILM786444:ILM786445 IVI786444:IVI786445 JFE786444:JFE786445 JPA786444:JPA786445 JYW786444:JYW786445 KIS786444:KIS786445 KSO786444:KSO786445 LCK786444:LCK786445 LMG786444:LMG786445 LWC786444:LWC786445 MFY786444:MFY786445 MPU786444:MPU786445 MZQ786444:MZQ786445 NJM786444:NJM786445 NTI786444:NTI786445 ODE786444:ODE786445 ONA786444:ONA786445 OWW786444:OWW786445 PGS786444:PGS786445 PQO786444:PQO786445 QAK786444:QAK786445 QKG786444:QKG786445 QUC786444:QUC786445 RDY786444:RDY786445 RNU786444:RNU786445 RXQ786444:RXQ786445 SHM786444:SHM786445 SRI786444:SRI786445 TBE786444:TBE786445 TLA786444:TLA786445 TUW786444:TUW786445 UES786444:UES786445 UOO786444:UOO786445 UYK786444:UYK786445 VIG786444:VIG786445 VSC786444:VSC786445 WBY786444:WBY786445 WLU786444:WLU786445 WVQ786444:WVQ786445 I851980:I851981 JE851980:JE851981 TA851980:TA851981 ACW851980:ACW851981 AMS851980:AMS851981 AWO851980:AWO851981 BGK851980:BGK851981 BQG851980:BQG851981 CAC851980:CAC851981 CJY851980:CJY851981 CTU851980:CTU851981 DDQ851980:DDQ851981 DNM851980:DNM851981 DXI851980:DXI851981 EHE851980:EHE851981 ERA851980:ERA851981 FAW851980:FAW851981 FKS851980:FKS851981 FUO851980:FUO851981 GEK851980:GEK851981 GOG851980:GOG851981 GYC851980:GYC851981 HHY851980:HHY851981 HRU851980:HRU851981 IBQ851980:IBQ851981 ILM851980:ILM851981 IVI851980:IVI851981 JFE851980:JFE851981 JPA851980:JPA851981 JYW851980:JYW851981 KIS851980:KIS851981 KSO851980:KSO851981 LCK851980:LCK851981 LMG851980:LMG851981 LWC851980:LWC851981 MFY851980:MFY851981 MPU851980:MPU851981 MZQ851980:MZQ851981 NJM851980:NJM851981 NTI851980:NTI851981 ODE851980:ODE851981 ONA851980:ONA851981 OWW851980:OWW851981 PGS851980:PGS851981 PQO851980:PQO851981 QAK851980:QAK851981 QKG851980:QKG851981 QUC851980:QUC851981 RDY851980:RDY851981 RNU851980:RNU851981 RXQ851980:RXQ851981 SHM851980:SHM851981 SRI851980:SRI851981 TBE851980:TBE851981 TLA851980:TLA851981 TUW851980:TUW851981 UES851980:UES851981 UOO851980:UOO851981 UYK851980:UYK851981 VIG851980:VIG851981 VSC851980:VSC851981 WBY851980:WBY851981 WLU851980:WLU851981 WVQ851980:WVQ851981 I917516:I917517 JE917516:JE917517 TA917516:TA917517 ACW917516:ACW917517 AMS917516:AMS917517 AWO917516:AWO917517 BGK917516:BGK917517 BQG917516:BQG917517 CAC917516:CAC917517 CJY917516:CJY917517 CTU917516:CTU917517 DDQ917516:DDQ917517 DNM917516:DNM917517 DXI917516:DXI917517 EHE917516:EHE917517 ERA917516:ERA917517 FAW917516:FAW917517 FKS917516:FKS917517 FUO917516:FUO917517 GEK917516:GEK917517 GOG917516:GOG917517 GYC917516:GYC917517 HHY917516:HHY917517 HRU917516:HRU917517 IBQ917516:IBQ917517 ILM917516:ILM917517 IVI917516:IVI917517 JFE917516:JFE917517 JPA917516:JPA917517 JYW917516:JYW917517 KIS917516:KIS917517 KSO917516:KSO917517 LCK917516:LCK917517 LMG917516:LMG917517 LWC917516:LWC917517 MFY917516:MFY917517 MPU917516:MPU917517 MZQ917516:MZQ917517 NJM917516:NJM917517 NTI917516:NTI917517 ODE917516:ODE917517 ONA917516:ONA917517 OWW917516:OWW917517 PGS917516:PGS917517 PQO917516:PQO917517 QAK917516:QAK917517 QKG917516:QKG917517 QUC917516:QUC917517 RDY917516:RDY917517 RNU917516:RNU917517 RXQ917516:RXQ917517 SHM917516:SHM917517 SRI917516:SRI917517 TBE917516:TBE917517 TLA917516:TLA917517 TUW917516:TUW917517 UES917516:UES917517 UOO917516:UOO917517 UYK917516:UYK917517 VIG917516:VIG917517 VSC917516:VSC917517 WBY917516:WBY917517 WLU917516:WLU917517 WVQ917516:WVQ917517 I983052:I983053 JE983052:JE983053 TA983052:TA983053 ACW983052:ACW983053 AMS983052:AMS983053 AWO983052:AWO983053 BGK983052:BGK983053 BQG983052:BQG983053 CAC983052:CAC983053 CJY983052:CJY983053 CTU983052:CTU983053 DDQ983052:DDQ983053 DNM983052:DNM983053 DXI983052:DXI983053 EHE983052:EHE983053 ERA983052:ERA983053 FAW983052:FAW983053 FKS983052:FKS983053 FUO983052:FUO983053 GEK983052:GEK983053 GOG983052:GOG983053 GYC983052:GYC983053 HHY983052:HHY983053 HRU983052:HRU983053 IBQ983052:IBQ983053 ILM983052:ILM983053 IVI983052:IVI983053 JFE983052:JFE983053 JPA983052:JPA983053 JYW983052:JYW983053 KIS983052:KIS983053 KSO983052:KSO983053 LCK983052:LCK983053 LMG983052:LMG983053 LWC983052:LWC983053 MFY983052:MFY983053 MPU983052:MPU983053 MZQ983052:MZQ983053 NJM983052:NJM983053 NTI983052:NTI983053 ODE983052:ODE983053 ONA983052:ONA983053 OWW983052:OWW983053 PGS983052:PGS983053 PQO983052:PQO983053 QAK983052:QAK983053 QKG983052:QKG983053 QUC983052:QUC983053 RDY983052:RDY983053 RNU983052:RNU983053 RXQ983052:RXQ983053 SHM983052:SHM983053 SRI983052:SRI983053 TBE983052:TBE983053 TLA983052:TLA983053 TUW983052:TUW983053 UES983052:UES983053 UOO983052:UOO983053 UYK983052:UYK983053 VIG983052:VIG983053 VSC983052:VSC983053 WBY983052:WBY983053 WLU983052:WLU983053 WVQ983052:WVQ983053 I26:I28 JE26:JE28 TA26:TA28 ACW26:ACW28 AMS26:AMS28 AWO26:AWO28 BGK26:BGK28 BQG26:BQG28 CAC26:CAC28 CJY26:CJY28 CTU26:CTU28 DDQ26:DDQ28 DNM26:DNM28 DXI26:DXI28 EHE26:EHE28 ERA26:ERA28 FAW26:FAW28 FKS26:FKS28 FUO26:FUO28 GEK26:GEK28 GOG26:GOG28 GYC26:GYC28 HHY26:HHY28 HRU26:HRU28 IBQ26:IBQ28 ILM26:ILM28 IVI26:IVI28 JFE26:JFE28 JPA26:JPA28 JYW26:JYW28 KIS26:KIS28 KSO26:KSO28 LCK26:LCK28 LMG26:LMG28 LWC26:LWC28 MFY26:MFY28 MPU26:MPU28 MZQ26:MZQ28 NJM26:NJM28 NTI26:NTI28 ODE26:ODE28 ONA26:ONA28 OWW26:OWW28 PGS26:PGS28 PQO26:PQO28 QAK26:QAK28 QKG26:QKG28 QUC26:QUC28 RDY26:RDY28 RNU26:RNU28 RXQ26:RXQ28 SHM26:SHM28 SRI26:SRI28 TBE26:TBE28 TLA26:TLA28 TUW26:TUW28 UES26:UES28 UOO26:UOO28 UYK26:UYK28 VIG26:VIG28 VSC26:VSC28 WBY26:WBY28 WLU26:WLU28 WVQ26:WVQ28 I65562:I65564 JE65562:JE65564 TA65562:TA65564 ACW65562:ACW65564 AMS65562:AMS65564 AWO65562:AWO65564 BGK65562:BGK65564 BQG65562:BQG65564 CAC65562:CAC65564 CJY65562:CJY65564 CTU65562:CTU65564 DDQ65562:DDQ65564 DNM65562:DNM65564 DXI65562:DXI65564 EHE65562:EHE65564 ERA65562:ERA65564 FAW65562:FAW65564 FKS65562:FKS65564 FUO65562:FUO65564 GEK65562:GEK65564 GOG65562:GOG65564 GYC65562:GYC65564 HHY65562:HHY65564 HRU65562:HRU65564 IBQ65562:IBQ65564 ILM65562:ILM65564 IVI65562:IVI65564 JFE65562:JFE65564 JPA65562:JPA65564 JYW65562:JYW65564 KIS65562:KIS65564 KSO65562:KSO65564 LCK65562:LCK65564 LMG65562:LMG65564 LWC65562:LWC65564 MFY65562:MFY65564 MPU65562:MPU65564 MZQ65562:MZQ65564 NJM65562:NJM65564 NTI65562:NTI65564 ODE65562:ODE65564 ONA65562:ONA65564 OWW65562:OWW65564 PGS65562:PGS65564 PQO65562:PQO65564 QAK65562:QAK65564 QKG65562:QKG65564 QUC65562:QUC65564 RDY65562:RDY65564 RNU65562:RNU65564 RXQ65562:RXQ65564 SHM65562:SHM65564 SRI65562:SRI65564 TBE65562:TBE65564 TLA65562:TLA65564 TUW65562:TUW65564 UES65562:UES65564 UOO65562:UOO65564 UYK65562:UYK65564 VIG65562:VIG65564 VSC65562:VSC65564 WBY65562:WBY65564 WLU65562:WLU65564 WVQ65562:WVQ65564 I131098:I131100 JE131098:JE131100 TA131098:TA131100 ACW131098:ACW131100 AMS131098:AMS131100 AWO131098:AWO131100 BGK131098:BGK131100 BQG131098:BQG131100 CAC131098:CAC131100 CJY131098:CJY131100 CTU131098:CTU131100 DDQ131098:DDQ131100 DNM131098:DNM131100 DXI131098:DXI131100 EHE131098:EHE131100 ERA131098:ERA131100 FAW131098:FAW131100 FKS131098:FKS131100 FUO131098:FUO131100 GEK131098:GEK131100 GOG131098:GOG131100 GYC131098:GYC131100 HHY131098:HHY131100 HRU131098:HRU131100 IBQ131098:IBQ131100 ILM131098:ILM131100 IVI131098:IVI131100 JFE131098:JFE131100 JPA131098:JPA131100 JYW131098:JYW131100 KIS131098:KIS131100 KSO131098:KSO131100 LCK131098:LCK131100 LMG131098:LMG131100 LWC131098:LWC131100 MFY131098:MFY131100 MPU131098:MPU131100 MZQ131098:MZQ131100 NJM131098:NJM131100 NTI131098:NTI131100 ODE131098:ODE131100 ONA131098:ONA131100 OWW131098:OWW131100 PGS131098:PGS131100 PQO131098:PQO131100 QAK131098:QAK131100 QKG131098:QKG131100 QUC131098:QUC131100 RDY131098:RDY131100 RNU131098:RNU131100 RXQ131098:RXQ131100 SHM131098:SHM131100 SRI131098:SRI131100 TBE131098:TBE131100 TLA131098:TLA131100 TUW131098:TUW131100 UES131098:UES131100 UOO131098:UOO131100 UYK131098:UYK131100 VIG131098:VIG131100 VSC131098:VSC131100 WBY131098:WBY131100 WLU131098:WLU131100 WVQ131098:WVQ131100 I196634:I196636 JE196634:JE196636 TA196634:TA196636 ACW196634:ACW196636 AMS196634:AMS196636 AWO196634:AWO196636 BGK196634:BGK196636 BQG196634:BQG196636 CAC196634:CAC196636 CJY196634:CJY196636 CTU196634:CTU196636 DDQ196634:DDQ196636 DNM196634:DNM196636 DXI196634:DXI196636 EHE196634:EHE196636 ERA196634:ERA196636 FAW196634:FAW196636 FKS196634:FKS196636 FUO196634:FUO196636 GEK196634:GEK196636 GOG196634:GOG196636 GYC196634:GYC196636 HHY196634:HHY196636 HRU196634:HRU196636 IBQ196634:IBQ196636 ILM196634:ILM196636 IVI196634:IVI196636 JFE196634:JFE196636 JPA196634:JPA196636 JYW196634:JYW196636 KIS196634:KIS196636 KSO196634:KSO196636 LCK196634:LCK196636 LMG196634:LMG196636 LWC196634:LWC196636 MFY196634:MFY196636 MPU196634:MPU196636 MZQ196634:MZQ196636 NJM196634:NJM196636 NTI196634:NTI196636 ODE196634:ODE196636 ONA196634:ONA196636 OWW196634:OWW196636 PGS196634:PGS196636 PQO196634:PQO196636 QAK196634:QAK196636 QKG196634:QKG196636 QUC196634:QUC196636 RDY196634:RDY196636 RNU196634:RNU196636 RXQ196634:RXQ196636 SHM196634:SHM196636 SRI196634:SRI196636 TBE196634:TBE196636 TLA196634:TLA196636 TUW196634:TUW196636 UES196634:UES196636 UOO196634:UOO196636 UYK196634:UYK196636 VIG196634:VIG196636 VSC196634:VSC196636 WBY196634:WBY196636 WLU196634:WLU196636 WVQ196634:WVQ196636 I262170:I262172 JE262170:JE262172 TA262170:TA262172 ACW262170:ACW262172 AMS262170:AMS262172 AWO262170:AWO262172 BGK262170:BGK262172 BQG262170:BQG262172 CAC262170:CAC262172 CJY262170:CJY262172 CTU262170:CTU262172 DDQ262170:DDQ262172 DNM262170:DNM262172 DXI262170:DXI262172 EHE262170:EHE262172 ERA262170:ERA262172 FAW262170:FAW262172 FKS262170:FKS262172 FUO262170:FUO262172 GEK262170:GEK262172 GOG262170:GOG262172 GYC262170:GYC262172 HHY262170:HHY262172 HRU262170:HRU262172 IBQ262170:IBQ262172 ILM262170:ILM262172 IVI262170:IVI262172 JFE262170:JFE262172 JPA262170:JPA262172 JYW262170:JYW262172 KIS262170:KIS262172 KSO262170:KSO262172 LCK262170:LCK262172 LMG262170:LMG262172 LWC262170:LWC262172 MFY262170:MFY262172 MPU262170:MPU262172 MZQ262170:MZQ262172 NJM262170:NJM262172 NTI262170:NTI262172 ODE262170:ODE262172 ONA262170:ONA262172 OWW262170:OWW262172 PGS262170:PGS262172 PQO262170:PQO262172 QAK262170:QAK262172 QKG262170:QKG262172 QUC262170:QUC262172 RDY262170:RDY262172 RNU262170:RNU262172 RXQ262170:RXQ262172 SHM262170:SHM262172 SRI262170:SRI262172 TBE262170:TBE262172 TLA262170:TLA262172 TUW262170:TUW262172 UES262170:UES262172 UOO262170:UOO262172 UYK262170:UYK262172 VIG262170:VIG262172 VSC262170:VSC262172 WBY262170:WBY262172 WLU262170:WLU262172 WVQ262170:WVQ262172 I327706:I327708 JE327706:JE327708 TA327706:TA327708 ACW327706:ACW327708 AMS327706:AMS327708 AWO327706:AWO327708 BGK327706:BGK327708 BQG327706:BQG327708 CAC327706:CAC327708 CJY327706:CJY327708 CTU327706:CTU327708 DDQ327706:DDQ327708 DNM327706:DNM327708 DXI327706:DXI327708 EHE327706:EHE327708 ERA327706:ERA327708 FAW327706:FAW327708 FKS327706:FKS327708 FUO327706:FUO327708 GEK327706:GEK327708 GOG327706:GOG327708 GYC327706:GYC327708 HHY327706:HHY327708 HRU327706:HRU327708 IBQ327706:IBQ327708 ILM327706:ILM327708 IVI327706:IVI327708 JFE327706:JFE327708 JPA327706:JPA327708 JYW327706:JYW327708 KIS327706:KIS327708 KSO327706:KSO327708 LCK327706:LCK327708 LMG327706:LMG327708 LWC327706:LWC327708 MFY327706:MFY327708 MPU327706:MPU327708 MZQ327706:MZQ327708 NJM327706:NJM327708 NTI327706:NTI327708 ODE327706:ODE327708 ONA327706:ONA327708 OWW327706:OWW327708 PGS327706:PGS327708 PQO327706:PQO327708 QAK327706:QAK327708 QKG327706:QKG327708 QUC327706:QUC327708 RDY327706:RDY327708 RNU327706:RNU327708 RXQ327706:RXQ327708 SHM327706:SHM327708 SRI327706:SRI327708 TBE327706:TBE327708 TLA327706:TLA327708 TUW327706:TUW327708 UES327706:UES327708 UOO327706:UOO327708 UYK327706:UYK327708 VIG327706:VIG327708 VSC327706:VSC327708 WBY327706:WBY327708 WLU327706:WLU327708 WVQ327706:WVQ327708 I393242:I393244 JE393242:JE393244 TA393242:TA393244 ACW393242:ACW393244 AMS393242:AMS393244 AWO393242:AWO393244 BGK393242:BGK393244 BQG393242:BQG393244 CAC393242:CAC393244 CJY393242:CJY393244 CTU393242:CTU393244 DDQ393242:DDQ393244 DNM393242:DNM393244 DXI393242:DXI393244 EHE393242:EHE393244 ERA393242:ERA393244 FAW393242:FAW393244 FKS393242:FKS393244 FUO393242:FUO393244 GEK393242:GEK393244 GOG393242:GOG393244 GYC393242:GYC393244 HHY393242:HHY393244 HRU393242:HRU393244 IBQ393242:IBQ393244 ILM393242:ILM393244 IVI393242:IVI393244 JFE393242:JFE393244 JPA393242:JPA393244 JYW393242:JYW393244 KIS393242:KIS393244 KSO393242:KSO393244 LCK393242:LCK393244 LMG393242:LMG393244 LWC393242:LWC393244 MFY393242:MFY393244 MPU393242:MPU393244 MZQ393242:MZQ393244 NJM393242:NJM393244 NTI393242:NTI393244 ODE393242:ODE393244 ONA393242:ONA393244 OWW393242:OWW393244 PGS393242:PGS393244 PQO393242:PQO393244 QAK393242:QAK393244 QKG393242:QKG393244 QUC393242:QUC393244 RDY393242:RDY393244 RNU393242:RNU393244 RXQ393242:RXQ393244 SHM393242:SHM393244 SRI393242:SRI393244 TBE393242:TBE393244 TLA393242:TLA393244 TUW393242:TUW393244 UES393242:UES393244 UOO393242:UOO393244 UYK393242:UYK393244 VIG393242:VIG393244 VSC393242:VSC393244 WBY393242:WBY393244 WLU393242:WLU393244 WVQ393242:WVQ393244 I458778:I458780 JE458778:JE458780 TA458778:TA458780 ACW458778:ACW458780 AMS458778:AMS458780 AWO458778:AWO458780 BGK458778:BGK458780 BQG458778:BQG458780 CAC458778:CAC458780 CJY458778:CJY458780 CTU458778:CTU458780 DDQ458778:DDQ458780 DNM458778:DNM458780 DXI458778:DXI458780 EHE458778:EHE458780 ERA458778:ERA458780 FAW458778:FAW458780 FKS458778:FKS458780 FUO458778:FUO458780 GEK458778:GEK458780 GOG458778:GOG458780 GYC458778:GYC458780 HHY458778:HHY458780 HRU458778:HRU458780 IBQ458778:IBQ458780 ILM458778:ILM458780 IVI458778:IVI458780 JFE458778:JFE458780 JPA458778:JPA458780 JYW458778:JYW458780 KIS458778:KIS458780 KSO458778:KSO458780 LCK458778:LCK458780 LMG458778:LMG458780 LWC458778:LWC458780 MFY458778:MFY458780 MPU458778:MPU458780 MZQ458778:MZQ458780 NJM458778:NJM458780 NTI458778:NTI458780 ODE458778:ODE458780 ONA458778:ONA458780 OWW458778:OWW458780 PGS458778:PGS458780 PQO458778:PQO458780 QAK458778:QAK458780 QKG458778:QKG458780 QUC458778:QUC458780 RDY458778:RDY458780 RNU458778:RNU458780 RXQ458778:RXQ458780 SHM458778:SHM458780 SRI458778:SRI458780 TBE458778:TBE458780 TLA458778:TLA458780 TUW458778:TUW458780 UES458778:UES458780 UOO458778:UOO458780 UYK458778:UYK458780 VIG458778:VIG458780 VSC458778:VSC458780 WBY458778:WBY458780 WLU458778:WLU458780 WVQ458778:WVQ458780 I524314:I524316 JE524314:JE524316 TA524314:TA524316 ACW524314:ACW524316 AMS524314:AMS524316 AWO524314:AWO524316 BGK524314:BGK524316 BQG524314:BQG524316 CAC524314:CAC524316 CJY524314:CJY524316 CTU524314:CTU524316 DDQ524314:DDQ524316 DNM524314:DNM524316 DXI524314:DXI524316 EHE524314:EHE524316 ERA524314:ERA524316 FAW524314:FAW524316 FKS524314:FKS524316 FUO524314:FUO524316 GEK524314:GEK524316 GOG524314:GOG524316 GYC524314:GYC524316 HHY524314:HHY524316 HRU524314:HRU524316 IBQ524314:IBQ524316 ILM524314:ILM524316 IVI524314:IVI524316 JFE524314:JFE524316 JPA524314:JPA524316 JYW524314:JYW524316 KIS524314:KIS524316 KSO524314:KSO524316 LCK524314:LCK524316 LMG524314:LMG524316 LWC524314:LWC524316 MFY524314:MFY524316 MPU524314:MPU524316 MZQ524314:MZQ524316 NJM524314:NJM524316 NTI524314:NTI524316 ODE524314:ODE524316 ONA524314:ONA524316 OWW524314:OWW524316 PGS524314:PGS524316 PQO524314:PQO524316 QAK524314:QAK524316 QKG524314:QKG524316 QUC524314:QUC524316 RDY524314:RDY524316 RNU524314:RNU524316 RXQ524314:RXQ524316 SHM524314:SHM524316 SRI524314:SRI524316 TBE524314:TBE524316 TLA524314:TLA524316 TUW524314:TUW524316 UES524314:UES524316 UOO524314:UOO524316 UYK524314:UYK524316 VIG524314:VIG524316 VSC524314:VSC524316 WBY524314:WBY524316 WLU524314:WLU524316 WVQ524314:WVQ524316 I589850:I589852 JE589850:JE589852 TA589850:TA589852 ACW589850:ACW589852 AMS589850:AMS589852 AWO589850:AWO589852 BGK589850:BGK589852 BQG589850:BQG589852 CAC589850:CAC589852 CJY589850:CJY589852 CTU589850:CTU589852 DDQ589850:DDQ589852 DNM589850:DNM589852 DXI589850:DXI589852 EHE589850:EHE589852 ERA589850:ERA589852 FAW589850:FAW589852 FKS589850:FKS589852 FUO589850:FUO589852 GEK589850:GEK589852 GOG589850:GOG589852 GYC589850:GYC589852 HHY589850:HHY589852 HRU589850:HRU589852 IBQ589850:IBQ589852 ILM589850:ILM589852 IVI589850:IVI589852 JFE589850:JFE589852 JPA589850:JPA589852 JYW589850:JYW589852 KIS589850:KIS589852 KSO589850:KSO589852 LCK589850:LCK589852 LMG589850:LMG589852 LWC589850:LWC589852 MFY589850:MFY589852 MPU589850:MPU589852 MZQ589850:MZQ589852 NJM589850:NJM589852 NTI589850:NTI589852 ODE589850:ODE589852 ONA589850:ONA589852 OWW589850:OWW589852 PGS589850:PGS589852 PQO589850:PQO589852 QAK589850:QAK589852 QKG589850:QKG589852 QUC589850:QUC589852 RDY589850:RDY589852 RNU589850:RNU589852 RXQ589850:RXQ589852 SHM589850:SHM589852 SRI589850:SRI589852 TBE589850:TBE589852 TLA589850:TLA589852 TUW589850:TUW589852 UES589850:UES589852 UOO589850:UOO589852 UYK589850:UYK589852 VIG589850:VIG589852 VSC589850:VSC589852 WBY589850:WBY589852 WLU589850:WLU589852 WVQ589850:WVQ589852 I655386:I655388 JE655386:JE655388 TA655386:TA655388 ACW655386:ACW655388 AMS655386:AMS655388 AWO655386:AWO655388 BGK655386:BGK655388 BQG655386:BQG655388 CAC655386:CAC655388 CJY655386:CJY655388 CTU655386:CTU655388 DDQ655386:DDQ655388 DNM655386:DNM655388 DXI655386:DXI655388 EHE655386:EHE655388 ERA655386:ERA655388 FAW655386:FAW655388 FKS655386:FKS655388 FUO655386:FUO655388 GEK655386:GEK655388 GOG655386:GOG655388 GYC655386:GYC655388 HHY655386:HHY655388 HRU655386:HRU655388 IBQ655386:IBQ655388 ILM655386:ILM655388 IVI655386:IVI655388 JFE655386:JFE655388 JPA655386:JPA655388 JYW655386:JYW655388 KIS655386:KIS655388 KSO655386:KSO655388 LCK655386:LCK655388 LMG655386:LMG655388 LWC655386:LWC655388 MFY655386:MFY655388 MPU655386:MPU655388 MZQ655386:MZQ655388 NJM655386:NJM655388 NTI655386:NTI655388 ODE655386:ODE655388 ONA655386:ONA655388 OWW655386:OWW655388 PGS655386:PGS655388 PQO655386:PQO655388 QAK655386:QAK655388 QKG655386:QKG655388 QUC655386:QUC655388 RDY655386:RDY655388 RNU655386:RNU655388 RXQ655386:RXQ655388 SHM655386:SHM655388 SRI655386:SRI655388 TBE655386:TBE655388 TLA655386:TLA655388 TUW655386:TUW655388 UES655386:UES655388 UOO655386:UOO655388 UYK655386:UYK655388 VIG655386:VIG655388 VSC655386:VSC655388 WBY655386:WBY655388 WLU655386:WLU655388 WVQ655386:WVQ655388 I720922:I720924 JE720922:JE720924 TA720922:TA720924 ACW720922:ACW720924 AMS720922:AMS720924 AWO720922:AWO720924 BGK720922:BGK720924 BQG720922:BQG720924 CAC720922:CAC720924 CJY720922:CJY720924 CTU720922:CTU720924 DDQ720922:DDQ720924 DNM720922:DNM720924 DXI720922:DXI720924 EHE720922:EHE720924 ERA720922:ERA720924 FAW720922:FAW720924 FKS720922:FKS720924 FUO720922:FUO720924 GEK720922:GEK720924 GOG720922:GOG720924 GYC720922:GYC720924 HHY720922:HHY720924 HRU720922:HRU720924 IBQ720922:IBQ720924 ILM720922:ILM720924 IVI720922:IVI720924 JFE720922:JFE720924 JPA720922:JPA720924 JYW720922:JYW720924 KIS720922:KIS720924 KSO720922:KSO720924 LCK720922:LCK720924 LMG720922:LMG720924 LWC720922:LWC720924 MFY720922:MFY720924 MPU720922:MPU720924 MZQ720922:MZQ720924 NJM720922:NJM720924 NTI720922:NTI720924 ODE720922:ODE720924 ONA720922:ONA720924 OWW720922:OWW720924 PGS720922:PGS720924 PQO720922:PQO720924 QAK720922:QAK720924 QKG720922:QKG720924 QUC720922:QUC720924 RDY720922:RDY720924 RNU720922:RNU720924 RXQ720922:RXQ720924 SHM720922:SHM720924 SRI720922:SRI720924 TBE720922:TBE720924 TLA720922:TLA720924 TUW720922:TUW720924 UES720922:UES720924 UOO720922:UOO720924 UYK720922:UYK720924 VIG720922:VIG720924 VSC720922:VSC720924 WBY720922:WBY720924 WLU720922:WLU720924 WVQ720922:WVQ720924 I786458:I786460 JE786458:JE786460 TA786458:TA786460 ACW786458:ACW786460 AMS786458:AMS786460 AWO786458:AWO786460 BGK786458:BGK786460 BQG786458:BQG786460 CAC786458:CAC786460 CJY786458:CJY786460 CTU786458:CTU786460 DDQ786458:DDQ786460 DNM786458:DNM786460 DXI786458:DXI786460 EHE786458:EHE786460 ERA786458:ERA786460 FAW786458:FAW786460 FKS786458:FKS786460 FUO786458:FUO786460 GEK786458:GEK786460 GOG786458:GOG786460 GYC786458:GYC786460 HHY786458:HHY786460 HRU786458:HRU786460 IBQ786458:IBQ786460 ILM786458:ILM786460 IVI786458:IVI786460 JFE786458:JFE786460 JPA786458:JPA786460 JYW786458:JYW786460 KIS786458:KIS786460 KSO786458:KSO786460 LCK786458:LCK786460 LMG786458:LMG786460 LWC786458:LWC786460 MFY786458:MFY786460 MPU786458:MPU786460 MZQ786458:MZQ786460 NJM786458:NJM786460 NTI786458:NTI786460 ODE786458:ODE786460 ONA786458:ONA786460 OWW786458:OWW786460 PGS786458:PGS786460 PQO786458:PQO786460 QAK786458:QAK786460 QKG786458:QKG786460 QUC786458:QUC786460 RDY786458:RDY786460 RNU786458:RNU786460 RXQ786458:RXQ786460 SHM786458:SHM786460 SRI786458:SRI786460 TBE786458:TBE786460 TLA786458:TLA786460 TUW786458:TUW786460 UES786458:UES786460 UOO786458:UOO786460 UYK786458:UYK786460 VIG786458:VIG786460 VSC786458:VSC786460 WBY786458:WBY786460 WLU786458:WLU786460 WVQ786458:WVQ786460 I851994:I851996 JE851994:JE851996 TA851994:TA851996 ACW851994:ACW851996 AMS851994:AMS851996 AWO851994:AWO851996 BGK851994:BGK851996 BQG851994:BQG851996 CAC851994:CAC851996 CJY851994:CJY851996 CTU851994:CTU851996 DDQ851994:DDQ851996 DNM851994:DNM851996 DXI851994:DXI851996 EHE851994:EHE851996 ERA851994:ERA851996 FAW851994:FAW851996 FKS851994:FKS851996 FUO851994:FUO851996 GEK851994:GEK851996 GOG851994:GOG851996 GYC851994:GYC851996 HHY851994:HHY851996 HRU851994:HRU851996 IBQ851994:IBQ851996 ILM851994:ILM851996 IVI851994:IVI851996 JFE851994:JFE851996 JPA851994:JPA851996 JYW851994:JYW851996 KIS851994:KIS851996 KSO851994:KSO851996 LCK851994:LCK851996 LMG851994:LMG851996 LWC851994:LWC851996 MFY851994:MFY851996 MPU851994:MPU851996 MZQ851994:MZQ851996 NJM851994:NJM851996 NTI851994:NTI851996 ODE851994:ODE851996 ONA851994:ONA851996 OWW851994:OWW851996 PGS851994:PGS851996 PQO851994:PQO851996 QAK851994:QAK851996 QKG851994:QKG851996 QUC851994:QUC851996 RDY851994:RDY851996 RNU851994:RNU851996 RXQ851994:RXQ851996 SHM851994:SHM851996 SRI851994:SRI851996 TBE851994:TBE851996 TLA851994:TLA851996 TUW851994:TUW851996 UES851994:UES851996 UOO851994:UOO851996 UYK851994:UYK851996 VIG851994:VIG851996 VSC851994:VSC851996 WBY851994:WBY851996 WLU851994:WLU851996 WVQ851994:WVQ851996 I917530:I917532 JE917530:JE917532 TA917530:TA917532 ACW917530:ACW917532 AMS917530:AMS917532 AWO917530:AWO917532 BGK917530:BGK917532 BQG917530:BQG917532 CAC917530:CAC917532 CJY917530:CJY917532 CTU917530:CTU917532 DDQ917530:DDQ917532 DNM917530:DNM917532 DXI917530:DXI917532 EHE917530:EHE917532 ERA917530:ERA917532 FAW917530:FAW917532 FKS917530:FKS917532 FUO917530:FUO917532 GEK917530:GEK917532 GOG917530:GOG917532 GYC917530:GYC917532 HHY917530:HHY917532 HRU917530:HRU917532 IBQ917530:IBQ917532 ILM917530:ILM917532 IVI917530:IVI917532 JFE917530:JFE917532 JPA917530:JPA917532 JYW917530:JYW917532 KIS917530:KIS917532 KSO917530:KSO917532 LCK917530:LCK917532 LMG917530:LMG917532 LWC917530:LWC917532 MFY917530:MFY917532 MPU917530:MPU917532 MZQ917530:MZQ917532 NJM917530:NJM917532 NTI917530:NTI917532 ODE917530:ODE917532 ONA917530:ONA917532 OWW917530:OWW917532 PGS917530:PGS917532 PQO917530:PQO917532 QAK917530:QAK917532 QKG917530:QKG917532 QUC917530:QUC917532 RDY917530:RDY917532 RNU917530:RNU917532 RXQ917530:RXQ917532 SHM917530:SHM917532 SRI917530:SRI917532 TBE917530:TBE917532 TLA917530:TLA917532 TUW917530:TUW917532 UES917530:UES917532 UOO917530:UOO917532 UYK917530:UYK917532 VIG917530:VIG917532 VSC917530:VSC917532 WBY917530:WBY917532 WLU917530:WLU917532 WVQ917530:WVQ917532 I983066:I983068 JE983066:JE983068 TA983066:TA983068 ACW983066:ACW983068 AMS983066:AMS983068 AWO983066:AWO983068 BGK983066:BGK983068 BQG983066:BQG983068 CAC983066:CAC983068 CJY983066:CJY983068 CTU983066:CTU983068 DDQ983066:DDQ983068 DNM983066:DNM983068 DXI983066:DXI983068 EHE983066:EHE983068 ERA983066:ERA983068 FAW983066:FAW983068 FKS983066:FKS983068 FUO983066:FUO983068 GEK983066:GEK983068 GOG983066:GOG983068 GYC983066:GYC983068 HHY983066:HHY983068 HRU983066:HRU983068 IBQ983066:IBQ983068 ILM983066:ILM983068 IVI983066:IVI983068 JFE983066:JFE983068 JPA983066:JPA983068 JYW983066:JYW983068 KIS983066:KIS983068 KSO983066:KSO983068 LCK983066:LCK983068 LMG983066:LMG983068 LWC983066:LWC983068 MFY983066:MFY983068 MPU983066:MPU983068 MZQ983066:MZQ983068 NJM983066:NJM983068 NTI983066:NTI983068 ODE983066:ODE983068 ONA983066:ONA983068 OWW983066:OWW983068 PGS983066:PGS983068 PQO983066:PQO983068 QAK983066:QAK983068 QKG983066:QKG983068 QUC983066:QUC983068 RDY983066:RDY983068 RNU983066:RNU983068 RXQ983066:RXQ983068 SHM983066:SHM983068 SRI983066:SRI983068 TBE983066:TBE983068 TLA983066:TLA983068 TUW983066:TUW983068 UES983066:UES983068 UOO983066:UOO983068 UYK983066:UYK983068 VIG983066:VIG983068 VSC983066:VSC983068 WBY983066:WBY983068 WLU983066:WLU983068 WVQ983066:WVQ983068 I38:I42 JE38:JE42 TA38:TA42 ACW38:ACW42 AMS38:AMS42 AWO38:AWO42 BGK38:BGK42 BQG38:BQG42 CAC38:CAC42 CJY38:CJY42 CTU38:CTU42 DDQ38:DDQ42 DNM38:DNM42 DXI38:DXI42 EHE38:EHE42 ERA38:ERA42 FAW38:FAW42 FKS38:FKS42 FUO38:FUO42 GEK38:GEK42 GOG38:GOG42 GYC38:GYC42 HHY38:HHY42 HRU38:HRU42 IBQ38:IBQ42 ILM38:ILM42 IVI38:IVI42 JFE38:JFE42 JPA38:JPA42 JYW38:JYW42 KIS38:KIS42 KSO38:KSO42 LCK38:LCK42 LMG38:LMG42 LWC38:LWC42 MFY38:MFY42 MPU38:MPU42 MZQ38:MZQ42 NJM38:NJM42 NTI38:NTI42 ODE38:ODE42 ONA38:ONA42 OWW38:OWW42 PGS38:PGS42 PQO38:PQO42 QAK38:QAK42 QKG38:QKG42 QUC38:QUC42 RDY38:RDY42 RNU38:RNU42 RXQ38:RXQ42 SHM38:SHM42 SRI38:SRI42 TBE38:TBE42 TLA38:TLA42 TUW38:TUW42 UES38:UES42 UOO38:UOO42 UYK38:UYK42 VIG38:VIG42 VSC38:VSC42 WBY38:WBY42 WLU38:WLU42 WVQ38:WVQ42 I65574:I65578 JE65574:JE65578 TA65574:TA65578 ACW65574:ACW65578 AMS65574:AMS65578 AWO65574:AWO65578 BGK65574:BGK65578 BQG65574:BQG65578 CAC65574:CAC65578 CJY65574:CJY65578 CTU65574:CTU65578 DDQ65574:DDQ65578 DNM65574:DNM65578 DXI65574:DXI65578 EHE65574:EHE65578 ERA65574:ERA65578 FAW65574:FAW65578 FKS65574:FKS65578 FUO65574:FUO65578 GEK65574:GEK65578 GOG65574:GOG65578 GYC65574:GYC65578 HHY65574:HHY65578 HRU65574:HRU65578 IBQ65574:IBQ65578 ILM65574:ILM65578 IVI65574:IVI65578 JFE65574:JFE65578 JPA65574:JPA65578 JYW65574:JYW65578 KIS65574:KIS65578 KSO65574:KSO65578 LCK65574:LCK65578 LMG65574:LMG65578 LWC65574:LWC65578 MFY65574:MFY65578 MPU65574:MPU65578 MZQ65574:MZQ65578 NJM65574:NJM65578 NTI65574:NTI65578 ODE65574:ODE65578 ONA65574:ONA65578 OWW65574:OWW65578 PGS65574:PGS65578 PQO65574:PQO65578 QAK65574:QAK65578 QKG65574:QKG65578 QUC65574:QUC65578 RDY65574:RDY65578 RNU65574:RNU65578 RXQ65574:RXQ65578 SHM65574:SHM65578 SRI65574:SRI65578 TBE65574:TBE65578 TLA65574:TLA65578 TUW65574:TUW65578 UES65574:UES65578 UOO65574:UOO65578 UYK65574:UYK65578 VIG65574:VIG65578 VSC65574:VSC65578 WBY65574:WBY65578 WLU65574:WLU65578 WVQ65574:WVQ65578 I131110:I131114 JE131110:JE131114 TA131110:TA131114 ACW131110:ACW131114 AMS131110:AMS131114 AWO131110:AWO131114 BGK131110:BGK131114 BQG131110:BQG131114 CAC131110:CAC131114 CJY131110:CJY131114 CTU131110:CTU131114 DDQ131110:DDQ131114 DNM131110:DNM131114 DXI131110:DXI131114 EHE131110:EHE131114 ERA131110:ERA131114 FAW131110:FAW131114 FKS131110:FKS131114 FUO131110:FUO131114 GEK131110:GEK131114 GOG131110:GOG131114 GYC131110:GYC131114 HHY131110:HHY131114 HRU131110:HRU131114 IBQ131110:IBQ131114 ILM131110:ILM131114 IVI131110:IVI131114 JFE131110:JFE131114 JPA131110:JPA131114 JYW131110:JYW131114 KIS131110:KIS131114 KSO131110:KSO131114 LCK131110:LCK131114 LMG131110:LMG131114 LWC131110:LWC131114 MFY131110:MFY131114 MPU131110:MPU131114 MZQ131110:MZQ131114 NJM131110:NJM131114 NTI131110:NTI131114 ODE131110:ODE131114 ONA131110:ONA131114 OWW131110:OWW131114 PGS131110:PGS131114 PQO131110:PQO131114 QAK131110:QAK131114 QKG131110:QKG131114 QUC131110:QUC131114 RDY131110:RDY131114 RNU131110:RNU131114 RXQ131110:RXQ131114 SHM131110:SHM131114 SRI131110:SRI131114 TBE131110:TBE131114 TLA131110:TLA131114 TUW131110:TUW131114 UES131110:UES131114 UOO131110:UOO131114 UYK131110:UYK131114 VIG131110:VIG131114 VSC131110:VSC131114 WBY131110:WBY131114 WLU131110:WLU131114 WVQ131110:WVQ131114 I196646:I196650 JE196646:JE196650 TA196646:TA196650 ACW196646:ACW196650 AMS196646:AMS196650 AWO196646:AWO196650 BGK196646:BGK196650 BQG196646:BQG196650 CAC196646:CAC196650 CJY196646:CJY196650 CTU196646:CTU196650 DDQ196646:DDQ196650 DNM196646:DNM196650 DXI196646:DXI196650 EHE196646:EHE196650 ERA196646:ERA196650 FAW196646:FAW196650 FKS196646:FKS196650 FUO196646:FUO196650 GEK196646:GEK196650 GOG196646:GOG196650 GYC196646:GYC196650 HHY196646:HHY196650 HRU196646:HRU196650 IBQ196646:IBQ196650 ILM196646:ILM196650 IVI196646:IVI196650 JFE196646:JFE196650 JPA196646:JPA196650 JYW196646:JYW196650 KIS196646:KIS196650 KSO196646:KSO196650 LCK196646:LCK196650 LMG196646:LMG196650 LWC196646:LWC196650 MFY196646:MFY196650 MPU196646:MPU196650 MZQ196646:MZQ196650 NJM196646:NJM196650 NTI196646:NTI196650 ODE196646:ODE196650 ONA196646:ONA196650 OWW196646:OWW196650 PGS196646:PGS196650 PQO196646:PQO196650 QAK196646:QAK196650 QKG196646:QKG196650 QUC196646:QUC196650 RDY196646:RDY196650 RNU196646:RNU196650 RXQ196646:RXQ196650 SHM196646:SHM196650 SRI196646:SRI196650 TBE196646:TBE196650 TLA196646:TLA196650 TUW196646:TUW196650 UES196646:UES196650 UOO196646:UOO196650 UYK196646:UYK196650 VIG196646:VIG196650 VSC196646:VSC196650 WBY196646:WBY196650 WLU196646:WLU196650 WVQ196646:WVQ196650 I262182:I262186 JE262182:JE262186 TA262182:TA262186 ACW262182:ACW262186 AMS262182:AMS262186 AWO262182:AWO262186 BGK262182:BGK262186 BQG262182:BQG262186 CAC262182:CAC262186 CJY262182:CJY262186 CTU262182:CTU262186 DDQ262182:DDQ262186 DNM262182:DNM262186 DXI262182:DXI262186 EHE262182:EHE262186 ERA262182:ERA262186 FAW262182:FAW262186 FKS262182:FKS262186 FUO262182:FUO262186 GEK262182:GEK262186 GOG262182:GOG262186 GYC262182:GYC262186 HHY262182:HHY262186 HRU262182:HRU262186 IBQ262182:IBQ262186 ILM262182:ILM262186 IVI262182:IVI262186 JFE262182:JFE262186 JPA262182:JPA262186 JYW262182:JYW262186 KIS262182:KIS262186 KSO262182:KSO262186 LCK262182:LCK262186 LMG262182:LMG262186 LWC262182:LWC262186 MFY262182:MFY262186 MPU262182:MPU262186 MZQ262182:MZQ262186 NJM262182:NJM262186 NTI262182:NTI262186 ODE262182:ODE262186 ONA262182:ONA262186 OWW262182:OWW262186 PGS262182:PGS262186 PQO262182:PQO262186 QAK262182:QAK262186 QKG262182:QKG262186 QUC262182:QUC262186 RDY262182:RDY262186 RNU262182:RNU262186 RXQ262182:RXQ262186 SHM262182:SHM262186 SRI262182:SRI262186 TBE262182:TBE262186 TLA262182:TLA262186 TUW262182:TUW262186 UES262182:UES262186 UOO262182:UOO262186 UYK262182:UYK262186 VIG262182:VIG262186 VSC262182:VSC262186 WBY262182:WBY262186 WLU262182:WLU262186 WVQ262182:WVQ262186 I327718:I327722 JE327718:JE327722 TA327718:TA327722 ACW327718:ACW327722 AMS327718:AMS327722 AWO327718:AWO327722 BGK327718:BGK327722 BQG327718:BQG327722 CAC327718:CAC327722 CJY327718:CJY327722 CTU327718:CTU327722 DDQ327718:DDQ327722 DNM327718:DNM327722 DXI327718:DXI327722 EHE327718:EHE327722 ERA327718:ERA327722 FAW327718:FAW327722 FKS327718:FKS327722 FUO327718:FUO327722 GEK327718:GEK327722 GOG327718:GOG327722 GYC327718:GYC327722 HHY327718:HHY327722 HRU327718:HRU327722 IBQ327718:IBQ327722 ILM327718:ILM327722 IVI327718:IVI327722 JFE327718:JFE327722 JPA327718:JPA327722 JYW327718:JYW327722 KIS327718:KIS327722 KSO327718:KSO327722 LCK327718:LCK327722 LMG327718:LMG327722 LWC327718:LWC327722 MFY327718:MFY327722 MPU327718:MPU327722 MZQ327718:MZQ327722 NJM327718:NJM327722 NTI327718:NTI327722 ODE327718:ODE327722 ONA327718:ONA327722 OWW327718:OWW327722 PGS327718:PGS327722 PQO327718:PQO327722 QAK327718:QAK327722 QKG327718:QKG327722 QUC327718:QUC327722 RDY327718:RDY327722 RNU327718:RNU327722 RXQ327718:RXQ327722 SHM327718:SHM327722 SRI327718:SRI327722 TBE327718:TBE327722 TLA327718:TLA327722 TUW327718:TUW327722 UES327718:UES327722 UOO327718:UOO327722 UYK327718:UYK327722 VIG327718:VIG327722 VSC327718:VSC327722 WBY327718:WBY327722 WLU327718:WLU327722 WVQ327718:WVQ327722 I393254:I393258 JE393254:JE393258 TA393254:TA393258 ACW393254:ACW393258 AMS393254:AMS393258 AWO393254:AWO393258 BGK393254:BGK393258 BQG393254:BQG393258 CAC393254:CAC393258 CJY393254:CJY393258 CTU393254:CTU393258 DDQ393254:DDQ393258 DNM393254:DNM393258 DXI393254:DXI393258 EHE393254:EHE393258 ERA393254:ERA393258 FAW393254:FAW393258 FKS393254:FKS393258 FUO393254:FUO393258 GEK393254:GEK393258 GOG393254:GOG393258 GYC393254:GYC393258 HHY393254:HHY393258 HRU393254:HRU393258 IBQ393254:IBQ393258 ILM393254:ILM393258 IVI393254:IVI393258 JFE393254:JFE393258 JPA393254:JPA393258 JYW393254:JYW393258 KIS393254:KIS393258 KSO393254:KSO393258 LCK393254:LCK393258 LMG393254:LMG393258 LWC393254:LWC393258 MFY393254:MFY393258 MPU393254:MPU393258 MZQ393254:MZQ393258 NJM393254:NJM393258 NTI393254:NTI393258 ODE393254:ODE393258 ONA393254:ONA393258 OWW393254:OWW393258 PGS393254:PGS393258 PQO393254:PQO393258 QAK393254:QAK393258 QKG393254:QKG393258 QUC393254:QUC393258 RDY393254:RDY393258 RNU393254:RNU393258 RXQ393254:RXQ393258 SHM393254:SHM393258 SRI393254:SRI393258 TBE393254:TBE393258 TLA393254:TLA393258 TUW393254:TUW393258 UES393254:UES393258 UOO393254:UOO393258 UYK393254:UYK393258 VIG393254:VIG393258 VSC393254:VSC393258 WBY393254:WBY393258 WLU393254:WLU393258 WVQ393254:WVQ393258 I458790:I458794 JE458790:JE458794 TA458790:TA458794 ACW458790:ACW458794 AMS458790:AMS458794 AWO458790:AWO458794 BGK458790:BGK458794 BQG458790:BQG458794 CAC458790:CAC458794 CJY458790:CJY458794 CTU458790:CTU458794 DDQ458790:DDQ458794 DNM458790:DNM458794 DXI458790:DXI458794 EHE458790:EHE458794 ERA458790:ERA458794 FAW458790:FAW458794 FKS458790:FKS458794 FUO458790:FUO458794 GEK458790:GEK458794 GOG458790:GOG458794 GYC458790:GYC458794 HHY458790:HHY458794 HRU458790:HRU458794 IBQ458790:IBQ458794 ILM458790:ILM458794 IVI458790:IVI458794 JFE458790:JFE458794 JPA458790:JPA458794 JYW458790:JYW458794 KIS458790:KIS458794 KSO458790:KSO458794 LCK458790:LCK458794 LMG458790:LMG458794 LWC458790:LWC458794 MFY458790:MFY458794 MPU458790:MPU458794 MZQ458790:MZQ458794 NJM458790:NJM458794 NTI458790:NTI458794 ODE458790:ODE458794 ONA458790:ONA458794 OWW458790:OWW458794 PGS458790:PGS458794 PQO458790:PQO458794 QAK458790:QAK458794 QKG458790:QKG458794 QUC458790:QUC458794 RDY458790:RDY458794 RNU458790:RNU458794 RXQ458790:RXQ458794 SHM458790:SHM458794 SRI458790:SRI458794 TBE458790:TBE458794 TLA458790:TLA458794 TUW458790:TUW458794 UES458790:UES458794 UOO458790:UOO458794 UYK458790:UYK458794 VIG458790:VIG458794 VSC458790:VSC458794 WBY458790:WBY458794 WLU458790:WLU458794 WVQ458790:WVQ458794 I524326:I524330 JE524326:JE524330 TA524326:TA524330 ACW524326:ACW524330 AMS524326:AMS524330 AWO524326:AWO524330 BGK524326:BGK524330 BQG524326:BQG524330 CAC524326:CAC524330 CJY524326:CJY524330 CTU524326:CTU524330 DDQ524326:DDQ524330 DNM524326:DNM524330 DXI524326:DXI524330 EHE524326:EHE524330 ERA524326:ERA524330 FAW524326:FAW524330 FKS524326:FKS524330 FUO524326:FUO524330 GEK524326:GEK524330 GOG524326:GOG524330 GYC524326:GYC524330 HHY524326:HHY524330 HRU524326:HRU524330 IBQ524326:IBQ524330 ILM524326:ILM524330 IVI524326:IVI524330 JFE524326:JFE524330 JPA524326:JPA524330 JYW524326:JYW524330 KIS524326:KIS524330 KSO524326:KSO524330 LCK524326:LCK524330 LMG524326:LMG524330 LWC524326:LWC524330 MFY524326:MFY524330 MPU524326:MPU524330 MZQ524326:MZQ524330 NJM524326:NJM524330 NTI524326:NTI524330 ODE524326:ODE524330 ONA524326:ONA524330 OWW524326:OWW524330 PGS524326:PGS524330 PQO524326:PQO524330 QAK524326:QAK524330 QKG524326:QKG524330 QUC524326:QUC524330 RDY524326:RDY524330 RNU524326:RNU524330 RXQ524326:RXQ524330 SHM524326:SHM524330 SRI524326:SRI524330 TBE524326:TBE524330 TLA524326:TLA524330 TUW524326:TUW524330 UES524326:UES524330 UOO524326:UOO524330 UYK524326:UYK524330 VIG524326:VIG524330 VSC524326:VSC524330 WBY524326:WBY524330 WLU524326:WLU524330 WVQ524326:WVQ524330 I589862:I589866 JE589862:JE589866 TA589862:TA589866 ACW589862:ACW589866 AMS589862:AMS589866 AWO589862:AWO589866 BGK589862:BGK589866 BQG589862:BQG589866 CAC589862:CAC589866 CJY589862:CJY589866 CTU589862:CTU589866 DDQ589862:DDQ589866 DNM589862:DNM589866 DXI589862:DXI589866 EHE589862:EHE589866 ERA589862:ERA589866 FAW589862:FAW589866 FKS589862:FKS589866 FUO589862:FUO589866 GEK589862:GEK589866 GOG589862:GOG589866 GYC589862:GYC589866 HHY589862:HHY589866 HRU589862:HRU589866 IBQ589862:IBQ589866 ILM589862:ILM589866 IVI589862:IVI589866 JFE589862:JFE589866 JPA589862:JPA589866 JYW589862:JYW589866 KIS589862:KIS589866 KSO589862:KSO589866 LCK589862:LCK589866 LMG589862:LMG589866 LWC589862:LWC589866 MFY589862:MFY589866 MPU589862:MPU589866 MZQ589862:MZQ589866 NJM589862:NJM589866 NTI589862:NTI589866 ODE589862:ODE589866 ONA589862:ONA589866 OWW589862:OWW589866 PGS589862:PGS589866 PQO589862:PQO589866 QAK589862:QAK589866 QKG589862:QKG589866 QUC589862:QUC589866 RDY589862:RDY589866 RNU589862:RNU589866 RXQ589862:RXQ589866 SHM589862:SHM589866 SRI589862:SRI589866 TBE589862:TBE589866 TLA589862:TLA589866 TUW589862:TUW589866 UES589862:UES589866 UOO589862:UOO589866 UYK589862:UYK589866 VIG589862:VIG589866 VSC589862:VSC589866 WBY589862:WBY589866 WLU589862:WLU589866 WVQ589862:WVQ589866 I655398:I655402 JE655398:JE655402 TA655398:TA655402 ACW655398:ACW655402 AMS655398:AMS655402 AWO655398:AWO655402 BGK655398:BGK655402 BQG655398:BQG655402 CAC655398:CAC655402 CJY655398:CJY655402 CTU655398:CTU655402 DDQ655398:DDQ655402 DNM655398:DNM655402 DXI655398:DXI655402 EHE655398:EHE655402 ERA655398:ERA655402 FAW655398:FAW655402 FKS655398:FKS655402 FUO655398:FUO655402 GEK655398:GEK655402 GOG655398:GOG655402 GYC655398:GYC655402 HHY655398:HHY655402 HRU655398:HRU655402 IBQ655398:IBQ655402 ILM655398:ILM655402 IVI655398:IVI655402 JFE655398:JFE655402 JPA655398:JPA655402 JYW655398:JYW655402 KIS655398:KIS655402 KSO655398:KSO655402 LCK655398:LCK655402 LMG655398:LMG655402 LWC655398:LWC655402 MFY655398:MFY655402 MPU655398:MPU655402 MZQ655398:MZQ655402 NJM655398:NJM655402 NTI655398:NTI655402 ODE655398:ODE655402 ONA655398:ONA655402 OWW655398:OWW655402 PGS655398:PGS655402 PQO655398:PQO655402 QAK655398:QAK655402 QKG655398:QKG655402 QUC655398:QUC655402 RDY655398:RDY655402 RNU655398:RNU655402 RXQ655398:RXQ655402 SHM655398:SHM655402 SRI655398:SRI655402 TBE655398:TBE655402 TLA655398:TLA655402 TUW655398:TUW655402 UES655398:UES655402 UOO655398:UOO655402 UYK655398:UYK655402 VIG655398:VIG655402 VSC655398:VSC655402 WBY655398:WBY655402 WLU655398:WLU655402 WVQ655398:WVQ655402 I720934:I720938 JE720934:JE720938 TA720934:TA720938 ACW720934:ACW720938 AMS720934:AMS720938 AWO720934:AWO720938 BGK720934:BGK720938 BQG720934:BQG720938 CAC720934:CAC720938 CJY720934:CJY720938 CTU720934:CTU720938 DDQ720934:DDQ720938 DNM720934:DNM720938 DXI720934:DXI720938 EHE720934:EHE720938 ERA720934:ERA720938 FAW720934:FAW720938 FKS720934:FKS720938 FUO720934:FUO720938 GEK720934:GEK720938 GOG720934:GOG720938 GYC720934:GYC720938 HHY720934:HHY720938 HRU720934:HRU720938 IBQ720934:IBQ720938 ILM720934:ILM720938 IVI720934:IVI720938 JFE720934:JFE720938 JPA720934:JPA720938 JYW720934:JYW720938 KIS720934:KIS720938 KSO720934:KSO720938 LCK720934:LCK720938 LMG720934:LMG720938 LWC720934:LWC720938 MFY720934:MFY720938 MPU720934:MPU720938 MZQ720934:MZQ720938 NJM720934:NJM720938 NTI720934:NTI720938 ODE720934:ODE720938 ONA720934:ONA720938 OWW720934:OWW720938 PGS720934:PGS720938 PQO720934:PQO720938 QAK720934:QAK720938 QKG720934:QKG720938 QUC720934:QUC720938 RDY720934:RDY720938 RNU720934:RNU720938 RXQ720934:RXQ720938 SHM720934:SHM720938 SRI720934:SRI720938 TBE720934:TBE720938 TLA720934:TLA720938 TUW720934:TUW720938 UES720934:UES720938 UOO720934:UOO720938 UYK720934:UYK720938 VIG720934:VIG720938 VSC720934:VSC720938 WBY720934:WBY720938 WLU720934:WLU720938 WVQ720934:WVQ720938 I786470:I786474 JE786470:JE786474 TA786470:TA786474 ACW786470:ACW786474 AMS786470:AMS786474 AWO786470:AWO786474 BGK786470:BGK786474 BQG786470:BQG786474 CAC786470:CAC786474 CJY786470:CJY786474 CTU786470:CTU786474 DDQ786470:DDQ786474 DNM786470:DNM786474 DXI786470:DXI786474 EHE786470:EHE786474 ERA786470:ERA786474 FAW786470:FAW786474 FKS786470:FKS786474 FUO786470:FUO786474 GEK786470:GEK786474 GOG786470:GOG786474 GYC786470:GYC786474 HHY786470:HHY786474 HRU786470:HRU786474 IBQ786470:IBQ786474 ILM786470:ILM786474 IVI786470:IVI786474 JFE786470:JFE786474 JPA786470:JPA786474 JYW786470:JYW786474 KIS786470:KIS786474 KSO786470:KSO786474 LCK786470:LCK786474 LMG786470:LMG786474 LWC786470:LWC786474 MFY786470:MFY786474 MPU786470:MPU786474 MZQ786470:MZQ786474 NJM786470:NJM786474 NTI786470:NTI786474 ODE786470:ODE786474 ONA786470:ONA786474 OWW786470:OWW786474 PGS786470:PGS786474 PQO786470:PQO786474 QAK786470:QAK786474 QKG786470:QKG786474 QUC786470:QUC786474 RDY786470:RDY786474 RNU786470:RNU786474 RXQ786470:RXQ786474 SHM786470:SHM786474 SRI786470:SRI786474 TBE786470:TBE786474 TLA786470:TLA786474 TUW786470:TUW786474 UES786470:UES786474 UOO786470:UOO786474 UYK786470:UYK786474 VIG786470:VIG786474 VSC786470:VSC786474 WBY786470:WBY786474 WLU786470:WLU786474 WVQ786470:WVQ786474 I852006:I852010 JE852006:JE852010 TA852006:TA852010 ACW852006:ACW852010 AMS852006:AMS852010 AWO852006:AWO852010 BGK852006:BGK852010 BQG852006:BQG852010 CAC852006:CAC852010 CJY852006:CJY852010 CTU852006:CTU852010 DDQ852006:DDQ852010 DNM852006:DNM852010 DXI852006:DXI852010 EHE852006:EHE852010 ERA852006:ERA852010 FAW852006:FAW852010 FKS852006:FKS852010 FUO852006:FUO852010 GEK852006:GEK852010 GOG852006:GOG852010 GYC852006:GYC852010 HHY852006:HHY852010 HRU852006:HRU852010 IBQ852006:IBQ852010 ILM852006:ILM852010 IVI852006:IVI852010 JFE852006:JFE852010 JPA852006:JPA852010 JYW852006:JYW852010 KIS852006:KIS852010 KSO852006:KSO852010 LCK852006:LCK852010 LMG852006:LMG852010 LWC852006:LWC852010 MFY852006:MFY852010 MPU852006:MPU852010 MZQ852006:MZQ852010 NJM852006:NJM852010 NTI852006:NTI852010 ODE852006:ODE852010 ONA852006:ONA852010 OWW852006:OWW852010 PGS852006:PGS852010 PQO852006:PQO852010 QAK852006:QAK852010 QKG852006:QKG852010 QUC852006:QUC852010 RDY852006:RDY852010 RNU852006:RNU852010 RXQ852006:RXQ852010 SHM852006:SHM852010 SRI852006:SRI852010 TBE852006:TBE852010 TLA852006:TLA852010 TUW852006:TUW852010 UES852006:UES852010 UOO852006:UOO852010 UYK852006:UYK852010 VIG852006:VIG852010 VSC852006:VSC852010 WBY852006:WBY852010 WLU852006:WLU852010 WVQ852006:WVQ852010 I917542:I917546 JE917542:JE917546 TA917542:TA917546 ACW917542:ACW917546 AMS917542:AMS917546 AWO917542:AWO917546 BGK917542:BGK917546 BQG917542:BQG917546 CAC917542:CAC917546 CJY917542:CJY917546 CTU917542:CTU917546 DDQ917542:DDQ917546 DNM917542:DNM917546 DXI917542:DXI917546 EHE917542:EHE917546 ERA917542:ERA917546 FAW917542:FAW917546 FKS917542:FKS917546 FUO917542:FUO917546 GEK917542:GEK917546 GOG917542:GOG917546 GYC917542:GYC917546 HHY917542:HHY917546 HRU917542:HRU917546 IBQ917542:IBQ917546 ILM917542:ILM917546 IVI917542:IVI917546 JFE917542:JFE917546 JPA917542:JPA917546 JYW917542:JYW917546 KIS917542:KIS917546 KSO917542:KSO917546 LCK917542:LCK917546 LMG917542:LMG917546 LWC917542:LWC917546 MFY917542:MFY917546 MPU917542:MPU917546 MZQ917542:MZQ917546 NJM917542:NJM917546 NTI917542:NTI917546 ODE917542:ODE917546 ONA917542:ONA917546 OWW917542:OWW917546 PGS917542:PGS917546 PQO917542:PQO917546 QAK917542:QAK917546 QKG917542:QKG917546 QUC917542:QUC917546 RDY917542:RDY917546 RNU917542:RNU917546 RXQ917542:RXQ917546 SHM917542:SHM917546 SRI917542:SRI917546 TBE917542:TBE917546 TLA917542:TLA917546 TUW917542:TUW917546 UES917542:UES917546 UOO917542:UOO917546 UYK917542:UYK917546 VIG917542:VIG917546 VSC917542:VSC917546 WBY917542:WBY917546 WLU917542:WLU917546 WVQ917542:WVQ917546 I983078:I983082 JE983078:JE983082 TA983078:TA983082 ACW983078:ACW983082 AMS983078:AMS983082 AWO983078:AWO983082 BGK983078:BGK983082 BQG983078:BQG983082 CAC983078:CAC983082 CJY983078:CJY983082 CTU983078:CTU983082 DDQ983078:DDQ983082 DNM983078:DNM983082 DXI983078:DXI983082 EHE983078:EHE983082 ERA983078:ERA983082 FAW983078:FAW983082 FKS983078:FKS983082 FUO983078:FUO983082 GEK983078:GEK983082 GOG983078:GOG983082 GYC983078:GYC983082 HHY983078:HHY983082 HRU983078:HRU983082 IBQ983078:IBQ983082 ILM983078:ILM983082 IVI983078:IVI983082 JFE983078:JFE983082 JPA983078:JPA983082 JYW983078:JYW983082 KIS983078:KIS983082 KSO983078:KSO983082 LCK983078:LCK983082 LMG983078:LMG983082 LWC983078:LWC983082 MFY983078:MFY983082 MPU983078:MPU983082 MZQ983078:MZQ983082 NJM983078:NJM983082 NTI983078:NTI983082 ODE983078:ODE983082 ONA983078:ONA983082 OWW983078:OWW983082 PGS983078:PGS983082 PQO983078:PQO983082 QAK983078:QAK983082 QKG983078:QKG983082 QUC983078:QUC983082 RDY983078:RDY983082 RNU983078:RNU983082 RXQ983078:RXQ983082 SHM983078:SHM983082 SRI983078:SRI983082 TBE983078:TBE983082 TLA983078:TLA983082 TUW983078:TUW983082 UES983078:UES983082 UOO983078:UOO983082 UYK983078:UYK983082 VIG983078:VIG983082 VSC983078:VSC983082 WBY983078:WBY983082 WLU983078:WLU983082 WVQ983078:WVQ983082 I30:I32 JE30:JE32 TA30:TA32 ACW30:ACW32 AMS30:AMS32 AWO30:AWO32 BGK30:BGK32 BQG30:BQG32 CAC30:CAC32 CJY30:CJY32 CTU30:CTU32 DDQ30:DDQ32 DNM30:DNM32 DXI30:DXI32 EHE30:EHE32 ERA30:ERA32 FAW30:FAW32 FKS30:FKS32 FUO30:FUO32 GEK30:GEK32 GOG30:GOG32 GYC30:GYC32 HHY30:HHY32 HRU30:HRU32 IBQ30:IBQ32 ILM30:ILM32 IVI30:IVI32 JFE30:JFE32 JPA30:JPA32 JYW30:JYW32 KIS30:KIS32 KSO30:KSO32 LCK30:LCK32 LMG30:LMG32 LWC30:LWC32 MFY30:MFY32 MPU30:MPU32 MZQ30:MZQ32 NJM30:NJM32 NTI30:NTI32 ODE30:ODE32 ONA30:ONA32 OWW30:OWW32 PGS30:PGS32 PQO30:PQO32 QAK30:QAK32 QKG30:QKG32 QUC30:QUC32 RDY30:RDY32 RNU30:RNU32 RXQ30:RXQ32 SHM30:SHM32 SRI30:SRI32 TBE30:TBE32 TLA30:TLA32 TUW30:TUW32 UES30:UES32 UOO30:UOO32 UYK30:UYK32 VIG30:VIG32 VSC30:VSC32 WBY30:WBY32 WLU30:WLU32 WVQ30:WVQ32 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I34:I36 JE34:JE36 TA34:TA36 ACW34:ACW36 AMS34:AMS36 AWO34:AWO36 BGK34:BGK36 BQG34:BQG36 CAC34:CAC36 CJY34:CJY36 CTU34:CTU36 DDQ34:DDQ36 DNM34:DNM36 DXI34:DXI36 EHE34:EHE36 ERA34:ERA36 FAW34:FAW36 FKS34:FKS36 FUO34:FUO36 GEK34:GEK36 GOG34:GOG36 GYC34:GYC36 HHY34:HHY36 HRU34:HRU36 IBQ34:IBQ36 ILM34:ILM36 IVI34:IVI36 JFE34:JFE36 JPA34:JPA36 JYW34:JYW36 KIS34:KIS36 KSO34:KSO36 LCK34:LCK36 LMG34:LMG36 LWC34:LWC36 MFY34:MFY36 MPU34:MPU36 MZQ34:MZQ36 NJM34:NJM36 NTI34:NTI36 ODE34:ODE36 ONA34:ONA36 OWW34:OWW36 PGS34:PGS36 PQO34:PQO36 QAK34:QAK36 QKG34:QKG36 QUC34:QUC36 RDY34:RDY36 RNU34:RNU36 RXQ34:RXQ36 SHM34:SHM36 SRI34:SRI36 TBE34:TBE36 TLA34:TLA36 TUW34:TUW36 UES34:UES36 UOO34:UOO36 UYK34:UYK36 VIG34:VIG36 VSC34:VSC36 WBY34:WBY36 WLU34:WLU36 WVQ34:WVQ36 I65570:I65572 JE65570:JE65572 TA65570:TA65572 ACW65570:ACW65572 AMS65570:AMS65572 AWO65570:AWO65572 BGK65570:BGK65572 BQG65570:BQG65572 CAC65570:CAC65572 CJY65570:CJY65572 CTU65570:CTU65572 DDQ65570:DDQ65572 DNM65570:DNM65572 DXI65570:DXI65572 EHE65570:EHE65572 ERA65570:ERA65572 FAW65570:FAW65572 FKS65570:FKS65572 FUO65570:FUO65572 GEK65570:GEK65572 GOG65570:GOG65572 GYC65570:GYC65572 HHY65570:HHY65572 HRU65570:HRU65572 IBQ65570:IBQ65572 ILM65570:ILM65572 IVI65570:IVI65572 JFE65570:JFE65572 JPA65570:JPA65572 JYW65570:JYW65572 KIS65570:KIS65572 KSO65570:KSO65572 LCK65570:LCK65572 LMG65570:LMG65572 LWC65570:LWC65572 MFY65570:MFY65572 MPU65570:MPU65572 MZQ65570:MZQ65572 NJM65570:NJM65572 NTI65570:NTI65572 ODE65570:ODE65572 ONA65570:ONA65572 OWW65570:OWW65572 PGS65570:PGS65572 PQO65570:PQO65572 QAK65570:QAK65572 QKG65570:QKG65572 QUC65570:QUC65572 RDY65570:RDY65572 RNU65570:RNU65572 RXQ65570:RXQ65572 SHM65570:SHM65572 SRI65570:SRI65572 TBE65570:TBE65572 TLA65570:TLA65572 TUW65570:TUW65572 UES65570:UES65572 UOO65570:UOO65572 UYK65570:UYK65572 VIG65570:VIG65572 VSC65570:VSC65572 WBY65570:WBY65572 WLU65570:WLU65572 WVQ65570:WVQ65572 I131106:I131108 JE131106:JE131108 TA131106:TA131108 ACW131106:ACW131108 AMS131106:AMS131108 AWO131106:AWO131108 BGK131106:BGK131108 BQG131106:BQG131108 CAC131106:CAC131108 CJY131106:CJY131108 CTU131106:CTU131108 DDQ131106:DDQ131108 DNM131106:DNM131108 DXI131106:DXI131108 EHE131106:EHE131108 ERA131106:ERA131108 FAW131106:FAW131108 FKS131106:FKS131108 FUO131106:FUO131108 GEK131106:GEK131108 GOG131106:GOG131108 GYC131106:GYC131108 HHY131106:HHY131108 HRU131106:HRU131108 IBQ131106:IBQ131108 ILM131106:ILM131108 IVI131106:IVI131108 JFE131106:JFE131108 JPA131106:JPA131108 JYW131106:JYW131108 KIS131106:KIS131108 KSO131106:KSO131108 LCK131106:LCK131108 LMG131106:LMG131108 LWC131106:LWC131108 MFY131106:MFY131108 MPU131106:MPU131108 MZQ131106:MZQ131108 NJM131106:NJM131108 NTI131106:NTI131108 ODE131106:ODE131108 ONA131106:ONA131108 OWW131106:OWW131108 PGS131106:PGS131108 PQO131106:PQO131108 QAK131106:QAK131108 QKG131106:QKG131108 QUC131106:QUC131108 RDY131106:RDY131108 RNU131106:RNU131108 RXQ131106:RXQ131108 SHM131106:SHM131108 SRI131106:SRI131108 TBE131106:TBE131108 TLA131106:TLA131108 TUW131106:TUW131108 UES131106:UES131108 UOO131106:UOO131108 UYK131106:UYK131108 VIG131106:VIG131108 VSC131106:VSC131108 WBY131106:WBY131108 WLU131106:WLU131108 WVQ131106:WVQ131108 I196642:I196644 JE196642:JE196644 TA196642:TA196644 ACW196642:ACW196644 AMS196642:AMS196644 AWO196642:AWO196644 BGK196642:BGK196644 BQG196642:BQG196644 CAC196642:CAC196644 CJY196642:CJY196644 CTU196642:CTU196644 DDQ196642:DDQ196644 DNM196642:DNM196644 DXI196642:DXI196644 EHE196642:EHE196644 ERA196642:ERA196644 FAW196642:FAW196644 FKS196642:FKS196644 FUO196642:FUO196644 GEK196642:GEK196644 GOG196642:GOG196644 GYC196642:GYC196644 HHY196642:HHY196644 HRU196642:HRU196644 IBQ196642:IBQ196644 ILM196642:ILM196644 IVI196642:IVI196644 JFE196642:JFE196644 JPA196642:JPA196644 JYW196642:JYW196644 KIS196642:KIS196644 KSO196642:KSO196644 LCK196642:LCK196644 LMG196642:LMG196644 LWC196642:LWC196644 MFY196642:MFY196644 MPU196642:MPU196644 MZQ196642:MZQ196644 NJM196642:NJM196644 NTI196642:NTI196644 ODE196642:ODE196644 ONA196642:ONA196644 OWW196642:OWW196644 PGS196642:PGS196644 PQO196642:PQO196644 QAK196642:QAK196644 QKG196642:QKG196644 QUC196642:QUC196644 RDY196642:RDY196644 RNU196642:RNU196644 RXQ196642:RXQ196644 SHM196642:SHM196644 SRI196642:SRI196644 TBE196642:TBE196644 TLA196642:TLA196644 TUW196642:TUW196644 UES196642:UES196644 UOO196642:UOO196644 UYK196642:UYK196644 VIG196642:VIG196644 VSC196642:VSC196644 WBY196642:WBY196644 WLU196642:WLU196644 WVQ196642:WVQ196644 I262178:I262180 JE262178:JE262180 TA262178:TA262180 ACW262178:ACW262180 AMS262178:AMS262180 AWO262178:AWO262180 BGK262178:BGK262180 BQG262178:BQG262180 CAC262178:CAC262180 CJY262178:CJY262180 CTU262178:CTU262180 DDQ262178:DDQ262180 DNM262178:DNM262180 DXI262178:DXI262180 EHE262178:EHE262180 ERA262178:ERA262180 FAW262178:FAW262180 FKS262178:FKS262180 FUO262178:FUO262180 GEK262178:GEK262180 GOG262178:GOG262180 GYC262178:GYC262180 HHY262178:HHY262180 HRU262178:HRU262180 IBQ262178:IBQ262180 ILM262178:ILM262180 IVI262178:IVI262180 JFE262178:JFE262180 JPA262178:JPA262180 JYW262178:JYW262180 KIS262178:KIS262180 KSO262178:KSO262180 LCK262178:LCK262180 LMG262178:LMG262180 LWC262178:LWC262180 MFY262178:MFY262180 MPU262178:MPU262180 MZQ262178:MZQ262180 NJM262178:NJM262180 NTI262178:NTI262180 ODE262178:ODE262180 ONA262178:ONA262180 OWW262178:OWW262180 PGS262178:PGS262180 PQO262178:PQO262180 QAK262178:QAK262180 QKG262178:QKG262180 QUC262178:QUC262180 RDY262178:RDY262180 RNU262178:RNU262180 RXQ262178:RXQ262180 SHM262178:SHM262180 SRI262178:SRI262180 TBE262178:TBE262180 TLA262178:TLA262180 TUW262178:TUW262180 UES262178:UES262180 UOO262178:UOO262180 UYK262178:UYK262180 VIG262178:VIG262180 VSC262178:VSC262180 WBY262178:WBY262180 WLU262178:WLU262180 WVQ262178:WVQ262180 I327714:I327716 JE327714:JE327716 TA327714:TA327716 ACW327714:ACW327716 AMS327714:AMS327716 AWO327714:AWO327716 BGK327714:BGK327716 BQG327714:BQG327716 CAC327714:CAC327716 CJY327714:CJY327716 CTU327714:CTU327716 DDQ327714:DDQ327716 DNM327714:DNM327716 DXI327714:DXI327716 EHE327714:EHE327716 ERA327714:ERA327716 FAW327714:FAW327716 FKS327714:FKS327716 FUO327714:FUO327716 GEK327714:GEK327716 GOG327714:GOG327716 GYC327714:GYC327716 HHY327714:HHY327716 HRU327714:HRU327716 IBQ327714:IBQ327716 ILM327714:ILM327716 IVI327714:IVI327716 JFE327714:JFE327716 JPA327714:JPA327716 JYW327714:JYW327716 KIS327714:KIS327716 KSO327714:KSO327716 LCK327714:LCK327716 LMG327714:LMG327716 LWC327714:LWC327716 MFY327714:MFY327716 MPU327714:MPU327716 MZQ327714:MZQ327716 NJM327714:NJM327716 NTI327714:NTI327716 ODE327714:ODE327716 ONA327714:ONA327716 OWW327714:OWW327716 PGS327714:PGS327716 PQO327714:PQO327716 QAK327714:QAK327716 QKG327714:QKG327716 QUC327714:QUC327716 RDY327714:RDY327716 RNU327714:RNU327716 RXQ327714:RXQ327716 SHM327714:SHM327716 SRI327714:SRI327716 TBE327714:TBE327716 TLA327714:TLA327716 TUW327714:TUW327716 UES327714:UES327716 UOO327714:UOO327716 UYK327714:UYK327716 VIG327714:VIG327716 VSC327714:VSC327716 WBY327714:WBY327716 WLU327714:WLU327716 WVQ327714:WVQ327716 I393250:I393252 JE393250:JE393252 TA393250:TA393252 ACW393250:ACW393252 AMS393250:AMS393252 AWO393250:AWO393252 BGK393250:BGK393252 BQG393250:BQG393252 CAC393250:CAC393252 CJY393250:CJY393252 CTU393250:CTU393252 DDQ393250:DDQ393252 DNM393250:DNM393252 DXI393250:DXI393252 EHE393250:EHE393252 ERA393250:ERA393252 FAW393250:FAW393252 FKS393250:FKS393252 FUO393250:FUO393252 GEK393250:GEK393252 GOG393250:GOG393252 GYC393250:GYC393252 HHY393250:HHY393252 HRU393250:HRU393252 IBQ393250:IBQ393252 ILM393250:ILM393252 IVI393250:IVI393252 JFE393250:JFE393252 JPA393250:JPA393252 JYW393250:JYW393252 KIS393250:KIS393252 KSO393250:KSO393252 LCK393250:LCK393252 LMG393250:LMG393252 LWC393250:LWC393252 MFY393250:MFY393252 MPU393250:MPU393252 MZQ393250:MZQ393252 NJM393250:NJM393252 NTI393250:NTI393252 ODE393250:ODE393252 ONA393250:ONA393252 OWW393250:OWW393252 PGS393250:PGS393252 PQO393250:PQO393252 QAK393250:QAK393252 QKG393250:QKG393252 QUC393250:QUC393252 RDY393250:RDY393252 RNU393250:RNU393252 RXQ393250:RXQ393252 SHM393250:SHM393252 SRI393250:SRI393252 TBE393250:TBE393252 TLA393250:TLA393252 TUW393250:TUW393252 UES393250:UES393252 UOO393250:UOO393252 UYK393250:UYK393252 VIG393250:VIG393252 VSC393250:VSC393252 WBY393250:WBY393252 WLU393250:WLU393252 WVQ393250:WVQ393252 I458786:I458788 JE458786:JE458788 TA458786:TA458788 ACW458786:ACW458788 AMS458786:AMS458788 AWO458786:AWO458788 BGK458786:BGK458788 BQG458786:BQG458788 CAC458786:CAC458788 CJY458786:CJY458788 CTU458786:CTU458788 DDQ458786:DDQ458788 DNM458786:DNM458788 DXI458786:DXI458788 EHE458786:EHE458788 ERA458786:ERA458788 FAW458786:FAW458788 FKS458786:FKS458788 FUO458786:FUO458788 GEK458786:GEK458788 GOG458786:GOG458788 GYC458786:GYC458788 HHY458786:HHY458788 HRU458786:HRU458788 IBQ458786:IBQ458788 ILM458786:ILM458788 IVI458786:IVI458788 JFE458786:JFE458788 JPA458786:JPA458788 JYW458786:JYW458788 KIS458786:KIS458788 KSO458786:KSO458788 LCK458786:LCK458788 LMG458786:LMG458788 LWC458786:LWC458788 MFY458786:MFY458788 MPU458786:MPU458788 MZQ458786:MZQ458788 NJM458786:NJM458788 NTI458786:NTI458788 ODE458786:ODE458788 ONA458786:ONA458788 OWW458786:OWW458788 PGS458786:PGS458788 PQO458786:PQO458788 QAK458786:QAK458788 QKG458786:QKG458788 QUC458786:QUC458788 RDY458786:RDY458788 RNU458786:RNU458788 RXQ458786:RXQ458788 SHM458786:SHM458788 SRI458786:SRI458788 TBE458786:TBE458788 TLA458786:TLA458788 TUW458786:TUW458788 UES458786:UES458788 UOO458786:UOO458788 UYK458786:UYK458788 VIG458786:VIG458788 VSC458786:VSC458788 WBY458786:WBY458788 WLU458786:WLU458788 WVQ458786:WVQ458788 I524322:I524324 JE524322:JE524324 TA524322:TA524324 ACW524322:ACW524324 AMS524322:AMS524324 AWO524322:AWO524324 BGK524322:BGK524324 BQG524322:BQG524324 CAC524322:CAC524324 CJY524322:CJY524324 CTU524322:CTU524324 DDQ524322:DDQ524324 DNM524322:DNM524324 DXI524322:DXI524324 EHE524322:EHE524324 ERA524322:ERA524324 FAW524322:FAW524324 FKS524322:FKS524324 FUO524322:FUO524324 GEK524322:GEK524324 GOG524322:GOG524324 GYC524322:GYC524324 HHY524322:HHY524324 HRU524322:HRU524324 IBQ524322:IBQ524324 ILM524322:ILM524324 IVI524322:IVI524324 JFE524322:JFE524324 JPA524322:JPA524324 JYW524322:JYW524324 KIS524322:KIS524324 KSO524322:KSO524324 LCK524322:LCK524324 LMG524322:LMG524324 LWC524322:LWC524324 MFY524322:MFY524324 MPU524322:MPU524324 MZQ524322:MZQ524324 NJM524322:NJM524324 NTI524322:NTI524324 ODE524322:ODE524324 ONA524322:ONA524324 OWW524322:OWW524324 PGS524322:PGS524324 PQO524322:PQO524324 QAK524322:QAK524324 QKG524322:QKG524324 QUC524322:QUC524324 RDY524322:RDY524324 RNU524322:RNU524324 RXQ524322:RXQ524324 SHM524322:SHM524324 SRI524322:SRI524324 TBE524322:TBE524324 TLA524322:TLA524324 TUW524322:TUW524324 UES524322:UES524324 UOO524322:UOO524324 UYK524322:UYK524324 VIG524322:VIG524324 VSC524322:VSC524324 WBY524322:WBY524324 WLU524322:WLU524324 WVQ524322:WVQ524324 I589858:I589860 JE589858:JE589860 TA589858:TA589860 ACW589858:ACW589860 AMS589858:AMS589860 AWO589858:AWO589860 BGK589858:BGK589860 BQG589858:BQG589860 CAC589858:CAC589860 CJY589858:CJY589860 CTU589858:CTU589860 DDQ589858:DDQ589860 DNM589858:DNM589860 DXI589858:DXI589860 EHE589858:EHE589860 ERA589858:ERA589860 FAW589858:FAW589860 FKS589858:FKS589860 FUO589858:FUO589860 GEK589858:GEK589860 GOG589858:GOG589860 GYC589858:GYC589860 HHY589858:HHY589860 HRU589858:HRU589860 IBQ589858:IBQ589860 ILM589858:ILM589860 IVI589858:IVI589860 JFE589858:JFE589860 JPA589858:JPA589860 JYW589858:JYW589860 KIS589858:KIS589860 KSO589858:KSO589860 LCK589858:LCK589860 LMG589858:LMG589860 LWC589858:LWC589860 MFY589858:MFY589860 MPU589858:MPU589860 MZQ589858:MZQ589860 NJM589858:NJM589860 NTI589858:NTI589860 ODE589858:ODE589860 ONA589858:ONA589860 OWW589858:OWW589860 PGS589858:PGS589860 PQO589858:PQO589860 QAK589858:QAK589860 QKG589858:QKG589860 QUC589858:QUC589860 RDY589858:RDY589860 RNU589858:RNU589860 RXQ589858:RXQ589860 SHM589858:SHM589860 SRI589858:SRI589860 TBE589858:TBE589860 TLA589858:TLA589860 TUW589858:TUW589860 UES589858:UES589860 UOO589858:UOO589860 UYK589858:UYK589860 VIG589858:VIG589860 VSC589858:VSC589860 WBY589858:WBY589860 WLU589858:WLU589860 WVQ589858:WVQ589860 I655394:I655396 JE655394:JE655396 TA655394:TA655396 ACW655394:ACW655396 AMS655394:AMS655396 AWO655394:AWO655396 BGK655394:BGK655396 BQG655394:BQG655396 CAC655394:CAC655396 CJY655394:CJY655396 CTU655394:CTU655396 DDQ655394:DDQ655396 DNM655394:DNM655396 DXI655394:DXI655396 EHE655394:EHE655396 ERA655394:ERA655396 FAW655394:FAW655396 FKS655394:FKS655396 FUO655394:FUO655396 GEK655394:GEK655396 GOG655394:GOG655396 GYC655394:GYC655396 HHY655394:HHY655396 HRU655394:HRU655396 IBQ655394:IBQ655396 ILM655394:ILM655396 IVI655394:IVI655396 JFE655394:JFE655396 JPA655394:JPA655396 JYW655394:JYW655396 KIS655394:KIS655396 KSO655394:KSO655396 LCK655394:LCK655396 LMG655394:LMG655396 LWC655394:LWC655396 MFY655394:MFY655396 MPU655394:MPU655396 MZQ655394:MZQ655396 NJM655394:NJM655396 NTI655394:NTI655396 ODE655394:ODE655396 ONA655394:ONA655396 OWW655394:OWW655396 PGS655394:PGS655396 PQO655394:PQO655396 QAK655394:QAK655396 QKG655394:QKG655396 QUC655394:QUC655396 RDY655394:RDY655396 RNU655394:RNU655396 RXQ655394:RXQ655396 SHM655394:SHM655396 SRI655394:SRI655396 TBE655394:TBE655396 TLA655394:TLA655396 TUW655394:TUW655396 UES655394:UES655396 UOO655394:UOO655396 UYK655394:UYK655396 VIG655394:VIG655396 VSC655394:VSC655396 WBY655394:WBY655396 WLU655394:WLU655396 WVQ655394:WVQ655396 I720930:I720932 JE720930:JE720932 TA720930:TA720932 ACW720930:ACW720932 AMS720930:AMS720932 AWO720930:AWO720932 BGK720930:BGK720932 BQG720930:BQG720932 CAC720930:CAC720932 CJY720930:CJY720932 CTU720930:CTU720932 DDQ720930:DDQ720932 DNM720930:DNM720932 DXI720930:DXI720932 EHE720930:EHE720932 ERA720930:ERA720932 FAW720930:FAW720932 FKS720930:FKS720932 FUO720930:FUO720932 GEK720930:GEK720932 GOG720930:GOG720932 GYC720930:GYC720932 HHY720930:HHY720932 HRU720930:HRU720932 IBQ720930:IBQ720932 ILM720930:ILM720932 IVI720930:IVI720932 JFE720930:JFE720932 JPA720930:JPA720932 JYW720930:JYW720932 KIS720930:KIS720932 KSO720930:KSO720932 LCK720930:LCK720932 LMG720930:LMG720932 LWC720930:LWC720932 MFY720930:MFY720932 MPU720930:MPU720932 MZQ720930:MZQ720932 NJM720930:NJM720932 NTI720930:NTI720932 ODE720930:ODE720932 ONA720930:ONA720932 OWW720930:OWW720932 PGS720930:PGS720932 PQO720930:PQO720932 QAK720930:QAK720932 QKG720930:QKG720932 QUC720930:QUC720932 RDY720930:RDY720932 RNU720930:RNU720932 RXQ720930:RXQ720932 SHM720930:SHM720932 SRI720930:SRI720932 TBE720930:TBE720932 TLA720930:TLA720932 TUW720930:TUW720932 UES720930:UES720932 UOO720930:UOO720932 UYK720930:UYK720932 VIG720930:VIG720932 VSC720930:VSC720932 WBY720930:WBY720932 WLU720930:WLU720932 WVQ720930:WVQ720932 I786466:I786468 JE786466:JE786468 TA786466:TA786468 ACW786466:ACW786468 AMS786466:AMS786468 AWO786466:AWO786468 BGK786466:BGK786468 BQG786466:BQG786468 CAC786466:CAC786468 CJY786466:CJY786468 CTU786466:CTU786468 DDQ786466:DDQ786468 DNM786466:DNM786468 DXI786466:DXI786468 EHE786466:EHE786468 ERA786466:ERA786468 FAW786466:FAW786468 FKS786466:FKS786468 FUO786466:FUO786468 GEK786466:GEK786468 GOG786466:GOG786468 GYC786466:GYC786468 HHY786466:HHY786468 HRU786466:HRU786468 IBQ786466:IBQ786468 ILM786466:ILM786468 IVI786466:IVI786468 JFE786466:JFE786468 JPA786466:JPA786468 JYW786466:JYW786468 KIS786466:KIS786468 KSO786466:KSO786468 LCK786466:LCK786468 LMG786466:LMG786468 LWC786466:LWC786468 MFY786466:MFY786468 MPU786466:MPU786468 MZQ786466:MZQ786468 NJM786466:NJM786468 NTI786466:NTI786468 ODE786466:ODE786468 ONA786466:ONA786468 OWW786466:OWW786468 PGS786466:PGS786468 PQO786466:PQO786468 QAK786466:QAK786468 QKG786466:QKG786468 QUC786466:QUC786468 RDY786466:RDY786468 RNU786466:RNU786468 RXQ786466:RXQ786468 SHM786466:SHM786468 SRI786466:SRI786468 TBE786466:TBE786468 TLA786466:TLA786468 TUW786466:TUW786468 UES786466:UES786468 UOO786466:UOO786468 UYK786466:UYK786468 VIG786466:VIG786468 VSC786466:VSC786468 WBY786466:WBY786468 WLU786466:WLU786468 WVQ786466:WVQ786468 I852002:I852004 JE852002:JE852004 TA852002:TA852004 ACW852002:ACW852004 AMS852002:AMS852004 AWO852002:AWO852004 BGK852002:BGK852004 BQG852002:BQG852004 CAC852002:CAC852004 CJY852002:CJY852004 CTU852002:CTU852004 DDQ852002:DDQ852004 DNM852002:DNM852004 DXI852002:DXI852004 EHE852002:EHE852004 ERA852002:ERA852004 FAW852002:FAW852004 FKS852002:FKS852004 FUO852002:FUO852004 GEK852002:GEK852004 GOG852002:GOG852004 GYC852002:GYC852004 HHY852002:HHY852004 HRU852002:HRU852004 IBQ852002:IBQ852004 ILM852002:ILM852004 IVI852002:IVI852004 JFE852002:JFE852004 JPA852002:JPA852004 JYW852002:JYW852004 KIS852002:KIS852004 KSO852002:KSO852004 LCK852002:LCK852004 LMG852002:LMG852004 LWC852002:LWC852004 MFY852002:MFY852004 MPU852002:MPU852004 MZQ852002:MZQ852004 NJM852002:NJM852004 NTI852002:NTI852004 ODE852002:ODE852004 ONA852002:ONA852004 OWW852002:OWW852004 PGS852002:PGS852004 PQO852002:PQO852004 QAK852002:QAK852004 QKG852002:QKG852004 QUC852002:QUC852004 RDY852002:RDY852004 RNU852002:RNU852004 RXQ852002:RXQ852004 SHM852002:SHM852004 SRI852002:SRI852004 TBE852002:TBE852004 TLA852002:TLA852004 TUW852002:TUW852004 UES852002:UES852004 UOO852002:UOO852004 UYK852002:UYK852004 VIG852002:VIG852004 VSC852002:VSC852004 WBY852002:WBY852004 WLU852002:WLU852004 WVQ852002:WVQ852004 I917538:I917540 JE917538:JE917540 TA917538:TA917540 ACW917538:ACW917540 AMS917538:AMS917540 AWO917538:AWO917540 BGK917538:BGK917540 BQG917538:BQG917540 CAC917538:CAC917540 CJY917538:CJY917540 CTU917538:CTU917540 DDQ917538:DDQ917540 DNM917538:DNM917540 DXI917538:DXI917540 EHE917538:EHE917540 ERA917538:ERA917540 FAW917538:FAW917540 FKS917538:FKS917540 FUO917538:FUO917540 GEK917538:GEK917540 GOG917538:GOG917540 GYC917538:GYC917540 HHY917538:HHY917540 HRU917538:HRU917540 IBQ917538:IBQ917540 ILM917538:ILM917540 IVI917538:IVI917540 JFE917538:JFE917540 JPA917538:JPA917540 JYW917538:JYW917540 KIS917538:KIS917540 KSO917538:KSO917540 LCK917538:LCK917540 LMG917538:LMG917540 LWC917538:LWC917540 MFY917538:MFY917540 MPU917538:MPU917540 MZQ917538:MZQ917540 NJM917538:NJM917540 NTI917538:NTI917540 ODE917538:ODE917540 ONA917538:ONA917540 OWW917538:OWW917540 PGS917538:PGS917540 PQO917538:PQO917540 QAK917538:QAK917540 QKG917538:QKG917540 QUC917538:QUC917540 RDY917538:RDY917540 RNU917538:RNU917540 RXQ917538:RXQ917540 SHM917538:SHM917540 SRI917538:SRI917540 TBE917538:TBE917540 TLA917538:TLA917540 TUW917538:TUW917540 UES917538:UES917540 UOO917538:UOO917540 UYK917538:UYK917540 VIG917538:VIG917540 VSC917538:VSC917540 WBY917538:WBY917540 WLU917538:WLU917540 WVQ917538:WVQ917540 I983074:I983076 JE983074:JE983076 TA983074:TA983076 ACW983074:ACW983076 AMS983074:AMS983076 AWO983074:AWO983076 BGK983074:BGK983076 BQG983074:BQG983076 CAC983074:CAC983076 CJY983074:CJY983076 CTU983074:CTU983076 DDQ983074:DDQ983076 DNM983074:DNM983076 DXI983074:DXI983076 EHE983074:EHE983076 ERA983074:ERA983076 FAW983074:FAW983076 FKS983074:FKS983076 FUO983074:FUO983076 GEK983074:GEK983076 GOG983074:GOG983076 GYC983074:GYC983076 HHY983074:HHY983076 HRU983074:HRU983076 IBQ983074:IBQ983076 ILM983074:ILM983076 IVI983074:IVI983076 JFE983074:JFE983076 JPA983074:JPA983076 JYW983074:JYW983076 KIS983074:KIS983076 KSO983074:KSO983076 LCK983074:LCK983076 LMG983074:LMG983076 LWC983074:LWC983076 MFY983074:MFY983076 MPU983074:MPU983076 MZQ983074:MZQ983076 NJM983074:NJM983076 NTI983074:NTI983076 ODE983074:ODE983076 ONA983074:ONA983076 OWW983074:OWW983076 PGS983074:PGS983076 PQO983074:PQO983076 QAK983074:QAK983076 QKG983074:QKG983076 QUC983074:QUC983076 RDY983074:RDY983076 RNU983074:RNU983076 RXQ983074:RXQ983076 SHM983074:SHM983076 SRI983074:SRI983076 TBE983074:TBE983076 TLA983074:TLA983076 TUW983074:TUW983076 UES983074:UES983076 UOO983074:UOO983076 UYK983074:UYK983076 VIG983074:VIG983076 VSC983074:VSC983076 WBY983074:WBY983076 WLU983074:WLU983076 WVQ983074:WVQ983076 I55:I63 JE55:JE63 TA55:TA63 ACW55:ACW63 AMS55:AMS63 AWO55:AWO63 BGK55:BGK63 BQG55:BQG63 CAC55:CAC63 CJY55:CJY63 CTU55:CTU63 DDQ55:DDQ63 DNM55:DNM63 DXI55:DXI63 EHE55:EHE63 ERA55:ERA63 FAW55:FAW63 FKS55:FKS63 FUO55:FUO63 GEK55:GEK63 GOG55:GOG63 GYC55:GYC63 HHY55:HHY63 HRU55:HRU63 IBQ55:IBQ63 ILM55:ILM63 IVI55:IVI63 JFE55:JFE63 JPA55:JPA63 JYW55:JYW63 KIS55:KIS63 KSO55:KSO63 LCK55:LCK63 LMG55:LMG63 LWC55:LWC63 MFY55:MFY63 MPU55:MPU63 MZQ55:MZQ63 NJM55:NJM63 NTI55:NTI63 ODE55:ODE63 ONA55:ONA63 OWW55:OWW63 PGS55:PGS63 PQO55:PQO63 QAK55:QAK63 QKG55:QKG63 QUC55:QUC63 RDY55:RDY63 RNU55:RNU63 RXQ55:RXQ63 SHM55:SHM63 SRI55:SRI63 TBE55:TBE63 TLA55:TLA63 TUW55:TUW63 UES55:UES63 UOO55:UOO63 UYK55:UYK63 VIG55:VIG63 VSC55:VSC63 WBY55:WBY63 WLU55:WLU63 WVQ55:WVQ63 I65591:I65599 JE65591:JE65599 TA65591:TA65599 ACW65591:ACW65599 AMS65591:AMS65599 AWO65591:AWO65599 BGK65591:BGK65599 BQG65591:BQG65599 CAC65591:CAC65599 CJY65591:CJY65599 CTU65591:CTU65599 DDQ65591:DDQ65599 DNM65591:DNM65599 DXI65591:DXI65599 EHE65591:EHE65599 ERA65591:ERA65599 FAW65591:FAW65599 FKS65591:FKS65599 FUO65591:FUO65599 GEK65591:GEK65599 GOG65591:GOG65599 GYC65591:GYC65599 HHY65591:HHY65599 HRU65591:HRU65599 IBQ65591:IBQ65599 ILM65591:ILM65599 IVI65591:IVI65599 JFE65591:JFE65599 JPA65591:JPA65599 JYW65591:JYW65599 KIS65591:KIS65599 KSO65591:KSO65599 LCK65591:LCK65599 LMG65591:LMG65599 LWC65591:LWC65599 MFY65591:MFY65599 MPU65591:MPU65599 MZQ65591:MZQ65599 NJM65591:NJM65599 NTI65591:NTI65599 ODE65591:ODE65599 ONA65591:ONA65599 OWW65591:OWW65599 PGS65591:PGS65599 PQO65591:PQO65599 QAK65591:QAK65599 QKG65591:QKG65599 QUC65591:QUC65599 RDY65591:RDY65599 RNU65591:RNU65599 RXQ65591:RXQ65599 SHM65591:SHM65599 SRI65591:SRI65599 TBE65591:TBE65599 TLA65591:TLA65599 TUW65591:TUW65599 UES65591:UES65599 UOO65591:UOO65599 UYK65591:UYK65599 VIG65591:VIG65599 VSC65591:VSC65599 WBY65591:WBY65599 WLU65591:WLU65599 WVQ65591:WVQ65599 I131127:I131135 JE131127:JE131135 TA131127:TA131135 ACW131127:ACW131135 AMS131127:AMS131135 AWO131127:AWO131135 BGK131127:BGK131135 BQG131127:BQG131135 CAC131127:CAC131135 CJY131127:CJY131135 CTU131127:CTU131135 DDQ131127:DDQ131135 DNM131127:DNM131135 DXI131127:DXI131135 EHE131127:EHE131135 ERA131127:ERA131135 FAW131127:FAW131135 FKS131127:FKS131135 FUO131127:FUO131135 GEK131127:GEK131135 GOG131127:GOG131135 GYC131127:GYC131135 HHY131127:HHY131135 HRU131127:HRU131135 IBQ131127:IBQ131135 ILM131127:ILM131135 IVI131127:IVI131135 JFE131127:JFE131135 JPA131127:JPA131135 JYW131127:JYW131135 KIS131127:KIS131135 KSO131127:KSO131135 LCK131127:LCK131135 LMG131127:LMG131135 LWC131127:LWC131135 MFY131127:MFY131135 MPU131127:MPU131135 MZQ131127:MZQ131135 NJM131127:NJM131135 NTI131127:NTI131135 ODE131127:ODE131135 ONA131127:ONA131135 OWW131127:OWW131135 PGS131127:PGS131135 PQO131127:PQO131135 QAK131127:QAK131135 QKG131127:QKG131135 QUC131127:QUC131135 RDY131127:RDY131135 RNU131127:RNU131135 RXQ131127:RXQ131135 SHM131127:SHM131135 SRI131127:SRI131135 TBE131127:TBE131135 TLA131127:TLA131135 TUW131127:TUW131135 UES131127:UES131135 UOO131127:UOO131135 UYK131127:UYK131135 VIG131127:VIG131135 VSC131127:VSC131135 WBY131127:WBY131135 WLU131127:WLU131135 WVQ131127:WVQ131135 I196663:I196671 JE196663:JE196671 TA196663:TA196671 ACW196663:ACW196671 AMS196663:AMS196671 AWO196663:AWO196671 BGK196663:BGK196671 BQG196663:BQG196671 CAC196663:CAC196671 CJY196663:CJY196671 CTU196663:CTU196671 DDQ196663:DDQ196671 DNM196663:DNM196671 DXI196663:DXI196671 EHE196663:EHE196671 ERA196663:ERA196671 FAW196663:FAW196671 FKS196663:FKS196671 FUO196663:FUO196671 GEK196663:GEK196671 GOG196663:GOG196671 GYC196663:GYC196671 HHY196663:HHY196671 HRU196663:HRU196671 IBQ196663:IBQ196671 ILM196663:ILM196671 IVI196663:IVI196671 JFE196663:JFE196671 JPA196663:JPA196671 JYW196663:JYW196671 KIS196663:KIS196671 KSO196663:KSO196671 LCK196663:LCK196671 LMG196663:LMG196671 LWC196663:LWC196671 MFY196663:MFY196671 MPU196663:MPU196671 MZQ196663:MZQ196671 NJM196663:NJM196671 NTI196663:NTI196671 ODE196663:ODE196671 ONA196663:ONA196671 OWW196663:OWW196671 PGS196663:PGS196671 PQO196663:PQO196671 QAK196663:QAK196671 QKG196663:QKG196671 QUC196663:QUC196671 RDY196663:RDY196671 RNU196663:RNU196671 RXQ196663:RXQ196671 SHM196663:SHM196671 SRI196663:SRI196671 TBE196663:TBE196671 TLA196663:TLA196671 TUW196663:TUW196671 UES196663:UES196671 UOO196663:UOO196671 UYK196663:UYK196671 VIG196663:VIG196671 VSC196663:VSC196671 WBY196663:WBY196671 WLU196663:WLU196671 WVQ196663:WVQ196671 I262199:I262207 JE262199:JE262207 TA262199:TA262207 ACW262199:ACW262207 AMS262199:AMS262207 AWO262199:AWO262207 BGK262199:BGK262207 BQG262199:BQG262207 CAC262199:CAC262207 CJY262199:CJY262207 CTU262199:CTU262207 DDQ262199:DDQ262207 DNM262199:DNM262207 DXI262199:DXI262207 EHE262199:EHE262207 ERA262199:ERA262207 FAW262199:FAW262207 FKS262199:FKS262207 FUO262199:FUO262207 GEK262199:GEK262207 GOG262199:GOG262207 GYC262199:GYC262207 HHY262199:HHY262207 HRU262199:HRU262207 IBQ262199:IBQ262207 ILM262199:ILM262207 IVI262199:IVI262207 JFE262199:JFE262207 JPA262199:JPA262207 JYW262199:JYW262207 KIS262199:KIS262207 KSO262199:KSO262207 LCK262199:LCK262207 LMG262199:LMG262207 LWC262199:LWC262207 MFY262199:MFY262207 MPU262199:MPU262207 MZQ262199:MZQ262207 NJM262199:NJM262207 NTI262199:NTI262207 ODE262199:ODE262207 ONA262199:ONA262207 OWW262199:OWW262207 PGS262199:PGS262207 PQO262199:PQO262207 QAK262199:QAK262207 QKG262199:QKG262207 QUC262199:QUC262207 RDY262199:RDY262207 RNU262199:RNU262207 RXQ262199:RXQ262207 SHM262199:SHM262207 SRI262199:SRI262207 TBE262199:TBE262207 TLA262199:TLA262207 TUW262199:TUW262207 UES262199:UES262207 UOO262199:UOO262207 UYK262199:UYK262207 VIG262199:VIG262207 VSC262199:VSC262207 WBY262199:WBY262207 WLU262199:WLU262207 WVQ262199:WVQ262207 I327735:I327743 JE327735:JE327743 TA327735:TA327743 ACW327735:ACW327743 AMS327735:AMS327743 AWO327735:AWO327743 BGK327735:BGK327743 BQG327735:BQG327743 CAC327735:CAC327743 CJY327735:CJY327743 CTU327735:CTU327743 DDQ327735:DDQ327743 DNM327735:DNM327743 DXI327735:DXI327743 EHE327735:EHE327743 ERA327735:ERA327743 FAW327735:FAW327743 FKS327735:FKS327743 FUO327735:FUO327743 GEK327735:GEK327743 GOG327735:GOG327743 GYC327735:GYC327743 HHY327735:HHY327743 HRU327735:HRU327743 IBQ327735:IBQ327743 ILM327735:ILM327743 IVI327735:IVI327743 JFE327735:JFE327743 JPA327735:JPA327743 JYW327735:JYW327743 KIS327735:KIS327743 KSO327735:KSO327743 LCK327735:LCK327743 LMG327735:LMG327743 LWC327735:LWC327743 MFY327735:MFY327743 MPU327735:MPU327743 MZQ327735:MZQ327743 NJM327735:NJM327743 NTI327735:NTI327743 ODE327735:ODE327743 ONA327735:ONA327743 OWW327735:OWW327743 PGS327735:PGS327743 PQO327735:PQO327743 QAK327735:QAK327743 QKG327735:QKG327743 QUC327735:QUC327743 RDY327735:RDY327743 RNU327735:RNU327743 RXQ327735:RXQ327743 SHM327735:SHM327743 SRI327735:SRI327743 TBE327735:TBE327743 TLA327735:TLA327743 TUW327735:TUW327743 UES327735:UES327743 UOO327735:UOO327743 UYK327735:UYK327743 VIG327735:VIG327743 VSC327735:VSC327743 WBY327735:WBY327743 WLU327735:WLU327743 WVQ327735:WVQ327743 I393271:I393279 JE393271:JE393279 TA393271:TA393279 ACW393271:ACW393279 AMS393271:AMS393279 AWO393271:AWO393279 BGK393271:BGK393279 BQG393271:BQG393279 CAC393271:CAC393279 CJY393271:CJY393279 CTU393271:CTU393279 DDQ393271:DDQ393279 DNM393271:DNM393279 DXI393271:DXI393279 EHE393271:EHE393279 ERA393271:ERA393279 FAW393271:FAW393279 FKS393271:FKS393279 FUO393271:FUO393279 GEK393271:GEK393279 GOG393271:GOG393279 GYC393271:GYC393279 HHY393271:HHY393279 HRU393271:HRU393279 IBQ393271:IBQ393279 ILM393271:ILM393279 IVI393271:IVI393279 JFE393271:JFE393279 JPA393271:JPA393279 JYW393271:JYW393279 KIS393271:KIS393279 KSO393271:KSO393279 LCK393271:LCK393279 LMG393271:LMG393279 LWC393271:LWC393279 MFY393271:MFY393279 MPU393271:MPU393279 MZQ393271:MZQ393279 NJM393271:NJM393279 NTI393271:NTI393279 ODE393271:ODE393279 ONA393271:ONA393279 OWW393271:OWW393279 PGS393271:PGS393279 PQO393271:PQO393279 QAK393271:QAK393279 QKG393271:QKG393279 QUC393271:QUC393279 RDY393271:RDY393279 RNU393271:RNU393279 RXQ393271:RXQ393279 SHM393271:SHM393279 SRI393271:SRI393279 TBE393271:TBE393279 TLA393271:TLA393279 TUW393271:TUW393279 UES393271:UES393279 UOO393271:UOO393279 UYK393271:UYK393279 VIG393271:VIG393279 VSC393271:VSC393279 WBY393271:WBY393279 WLU393271:WLU393279 WVQ393271:WVQ393279 I458807:I458815 JE458807:JE458815 TA458807:TA458815 ACW458807:ACW458815 AMS458807:AMS458815 AWO458807:AWO458815 BGK458807:BGK458815 BQG458807:BQG458815 CAC458807:CAC458815 CJY458807:CJY458815 CTU458807:CTU458815 DDQ458807:DDQ458815 DNM458807:DNM458815 DXI458807:DXI458815 EHE458807:EHE458815 ERA458807:ERA458815 FAW458807:FAW458815 FKS458807:FKS458815 FUO458807:FUO458815 GEK458807:GEK458815 GOG458807:GOG458815 GYC458807:GYC458815 HHY458807:HHY458815 HRU458807:HRU458815 IBQ458807:IBQ458815 ILM458807:ILM458815 IVI458807:IVI458815 JFE458807:JFE458815 JPA458807:JPA458815 JYW458807:JYW458815 KIS458807:KIS458815 KSO458807:KSO458815 LCK458807:LCK458815 LMG458807:LMG458815 LWC458807:LWC458815 MFY458807:MFY458815 MPU458807:MPU458815 MZQ458807:MZQ458815 NJM458807:NJM458815 NTI458807:NTI458815 ODE458807:ODE458815 ONA458807:ONA458815 OWW458807:OWW458815 PGS458807:PGS458815 PQO458807:PQO458815 QAK458807:QAK458815 QKG458807:QKG458815 QUC458807:QUC458815 RDY458807:RDY458815 RNU458807:RNU458815 RXQ458807:RXQ458815 SHM458807:SHM458815 SRI458807:SRI458815 TBE458807:TBE458815 TLA458807:TLA458815 TUW458807:TUW458815 UES458807:UES458815 UOO458807:UOO458815 UYK458807:UYK458815 VIG458807:VIG458815 VSC458807:VSC458815 WBY458807:WBY458815 WLU458807:WLU458815 WVQ458807:WVQ458815 I524343:I524351 JE524343:JE524351 TA524343:TA524351 ACW524343:ACW524351 AMS524343:AMS524351 AWO524343:AWO524351 BGK524343:BGK524351 BQG524343:BQG524351 CAC524343:CAC524351 CJY524343:CJY524351 CTU524343:CTU524351 DDQ524343:DDQ524351 DNM524343:DNM524351 DXI524343:DXI524351 EHE524343:EHE524351 ERA524343:ERA524351 FAW524343:FAW524351 FKS524343:FKS524351 FUO524343:FUO524351 GEK524343:GEK524351 GOG524343:GOG524351 GYC524343:GYC524351 HHY524343:HHY524351 HRU524343:HRU524351 IBQ524343:IBQ524351 ILM524343:ILM524351 IVI524343:IVI524351 JFE524343:JFE524351 JPA524343:JPA524351 JYW524343:JYW524351 KIS524343:KIS524351 KSO524343:KSO524351 LCK524343:LCK524351 LMG524343:LMG524351 LWC524343:LWC524351 MFY524343:MFY524351 MPU524343:MPU524351 MZQ524343:MZQ524351 NJM524343:NJM524351 NTI524343:NTI524351 ODE524343:ODE524351 ONA524343:ONA524351 OWW524343:OWW524351 PGS524343:PGS524351 PQO524343:PQO524351 QAK524343:QAK524351 QKG524343:QKG524351 QUC524343:QUC524351 RDY524343:RDY524351 RNU524343:RNU524351 RXQ524343:RXQ524351 SHM524343:SHM524351 SRI524343:SRI524351 TBE524343:TBE524351 TLA524343:TLA524351 TUW524343:TUW524351 UES524343:UES524351 UOO524343:UOO524351 UYK524343:UYK524351 VIG524343:VIG524351 VSC524343:VSC524351 WBY524343:WBY524351 WLU524343:WLU524351 WVQ524343:WVQ524351 I589879:I589887 JE589879:JE589887 TA589879:TA589887 ACW589879:ACW589887 AMS589879:AMS589887 AWO589879:AWO589887 BGK589879:BGK589887 BQG589879:BQG589887 CAC589879:CAC589887 CJY589879:CJY589887 CTU589879:CTU589887 DDQ589879:DDQ589887 DNM589879:DNM589887 DXI589879:DXI589887 EHE589879:EHE589887 ERA589879:ERA589887 FAW589879:FAW589887 FKS589879:FKS589887 FUO589879:FUO589887 GEK589879:GEK589887 GOG589879:GOG589887 GYC589879:GYC589887 HHY589879:HHY589887 HRU589879:HRU589887 IBQ589879:IBQ589887 ILM589879:ILM589887 IVI589879:IVI589887 JFE589879:JFE589887 JPA589879:JPA589887 JYW589879:JYW589887 KIS589879:KIS589887 KSO589879:KSO589887 LCK589879:LCK589887 LMG589879:LMG589887 LWC589879:LWC589887 MFY589879:MFY589887 MPU589879:MPU589887 MZQ589879:MZQ589887 NJM589879:NJM589887 NTI589879:NTI589887 ODE589879:ODE589887 ONA589879:ONA589887 OWW589879:OWW589887 PGS589879:PGS589887 PQO589879:PQO589887 QAK589879:QAK589887 QKG589879:QKG589887 QUC589879:QUC589887 RDY589879:RDY589887 RNU589879:RNU589887 RXQ589879:RXQ589887 SHM589879:SHM589887 SRI589879:SRI589887 TBE589879:TBE589887 TLA589879:TLA589887 TUW589879:TUW589887 UES589879:UES589887 UOO589879:UOO589887 UYK589879:UYK589887 VIG589879:VIG589887 VSC589879:VSC589887 WBY589879:WBY589887 WLU589879:WLU589887 WVQ589879:WVQ589887 I655415:I655423 JE655415:JE655423 TA655415:TA655423 ACW655415:ACW655423 AMS655415:AMS655423 AWO655415:AWO655423 BGK655415:BGK655423 BQG655415:BQG655423 CAC655415:CAC655423 CJY655415:CJY655423 CTU655415:CTU655423 DDQ655415:DDQ655423 DNM655415:DNM655423 DXI655415:DXI655423 EHE655415:EHE655423 ERA655415:ERA655423 FAW655415:FAW655423 FKS655415:FKS655423 FUO655415:FUO655423 GEK655415:GEK655423 GOG655415:GOG655423 GYC655415:GYC655423 HHY655415:HHY655423 HRU655415:HRU655423 IBQ655415:IBQ655423 ILM655415:ILM655423 IVI655415:IVI655423 JFE655415:JFE655423 JPA655415:JPA655423 JYW655415:JYW655423 KIS655415:KIS655423 KSO655415:KSO655423 LCK655415:LCK655423 LMG655415:LMG655423 LWC655415:LWC655423 MFY655415:MFY655423 MPU655415:MPU655423 MZQ655415:MZQ655423 NJM655415:NJM655423 NTI655415:NTI655423 ODE655415:ODE655423 ONA655415:ONA655423 OWW655415:OWW655423 PGS655415:PGS655423 PQO655415:PQO655423 QAK655415:QAK655423 QKG655415:QKG655423 QUC655415:QUC655423 RDY655415:RDY655423 RNU655415:RNU655423 RXQ655415:RXQ655423 SHM655415:SHM655423 SRI655415:SRI655423 TBE655415:TBE655423 TLA655415:TLA655423 TUW655415:TUW655423 UES655415:UES655423 UOO655415:UOO655423 UYK655415:UYK655423 VIG655415:VIG655423 VSC655415:VSC655423 WBY655415:WBY655423 WLU655415:WLU655423 WVQ655415:WVQ655423 I720951:I720959 JE720951:JE720959 TA720951:TA720959 ACW720951:ACW720959 AMS720951:AMS720959 AWO720951:AWO720959 BGK720951:BGK720959 BQG720951:BQG720959 CAC720951:CAC720959 CJY720951:CJY720959 CTU720951:CTU720959 DDQ720951:DDQ720959 DNM720951:DNM720959 DXI720951:DXI720959 EHE720951:EHE720959 ERA720951:ERA720959 FAW720951:FAW720959 FKS720951:FKS720959 FUO720951:FUO720959 GEK720951:GEK720959 GOG720951:GOG720959 GYC720951:GYC720959 HHY720951:HHY720959 HRU720951:HRU720959 IBQ720951:IBQ720959 ILM720951:ILM720959 IVI720951:IVI720959 JFE720951:JFE720959 JPA720951:JPA720959 JYW720951:JYW720959 KIS720951:KIS720959 KSO720951:KSO720959 LCK720951:LCK720959 LMG720951:LMG720959 LWC720951:LWC720959 MFY720951:MFY720959 MPU720951:MPU720959 MZQ720951:MZQ720959 NJM720951:NJM720959 NTI720951:NTI720959 ODE720951:ODE720959 ONA720951:ONA720959 OWW720951:OWW720959 PGS720951:PGS720959 PQO720951:PQO720959 QAK720951:QAK720959 QKG720951:QKG720959 QUC720951:QUC720959 RDY720951:RDY720959 RNU720951:RNU720959 RXQ720951:RXQ720959 SHM720951:SHM720959 SRI720951:SRI720959 TBE720951:TBE720959 TLA720951:TLA720959 TUW720951:TUW720959 UES720951:UES720959 UOO720951:UOO720959 UYK720951:UYK720959 VIG720951:VIG720959 VSC720951:VSC720959 WBY720951:WBY720959 WLU720951:WLU720959 WVQ720951:WVQ720959 I786487:I786495 JE786487:JE786495 TA786487:TA786495 ACW786487:ACW786495 AMS786487:AMS786495 AWO786487:AWO786495 BGK786487:BGK786495 BQG786487:BQG786495 CAC786487:CAC786495 CJY786487:CJY786495 CTU786487:CTU786495 DDQ786487:DDQ786495 DNM786487:DNM786495 DXI786487:DXI786495 EHE786487:EHE786495 ERA786487:ERA786495 FAW786487:FAW786495 FKS786487:FKS786495 FUO786487:FUO786495 GEK786487:GEK786495 GOG786487:GOG786495 GYC786487:GYC786495 HHY786487:HHY786495 HRU786487:HRU786495 IBQ786487:IBQ786495 ILM786487:ILM786495 IVI786487:IVI786495 JFE786487:JFE786495 JPA786487:JPA786495 JYW786487:JYW786495 KIS786487:KIS786495 KSO786487:KSO786495 LCK786487:LCK786495 LMG786487:LMG786495 LWC786487:LWC786495 MFY786487:MFY786495 MPU786487:MPU786495 MZQ786487:MZQ786495 NJM786487:NJM786495 NTI786487:NTI786495 ODE786487:ODE786495 ONA786487:ONA786495 OWW786487:OWW786495 PGS786487:PGS786495 PQO786487:PQO786495 QAK786487:QAK786495 QKG786487:QKG786495 QUC786487:QUC786495 RDY786487:RDY786495 RNU786487:RNU786495 RXQ786487:RXQ786495 SHM786487:SHM786495 SRI786487:SRI786495 TBE786487:TBE786495 TLA786487:TLA786495 TUW786487:TUW786495 UES786487:UES786495 UOO786487:UOO786495 UYK786487:UYK786495 VIG786487:VIG786495 VSC786487:VSC786495 WBY786487:WBY786495 WLU786487:WLU786495 WVQ786487:WVQ786495 I852023:I852031 JE852023:JE852031 TA852023:TA852031 ACW852023:ACW852031 AMS852023:AMS852031 AWO852023:AWO852031 BGK852023:BGK852031 BQG852023:BQG852031 CAC852023:CAC852031 CJY852023:CJY852031 CTU852023:CTU852031 DDQ852023:DDQ852031 DNM852023:DNM852031 DXI852023:DXI852031 EHE852023:EHE852031 ERA852023:ERA852031 FAW852023:FAW852031 FKS852023:FKS852031 FUO852023:FUO852031 GEK852023:GEK852031 GOG852023:GOG852031 GYC852023:GYC852031 HHY852023:HHY852031 HRU852023:HRU852031 IBQ852023:IBQ852031 ILM852023:ILM852031 IVI852023:IVI852031 JFE852023:JFE852031 JPA852023:JPA852031 JYW852023:JYW852031 KIS852023:KIS852031 KSO852023:KSO852031 LCK852023:LCK852031 LMG852023:LMG852031 LWC852023:LWC852031 MFY852023:MFY852031 MPU852023:MPU852031 MZQ852023:MZQ852031 NJM852023:NJM852031 NTI852023:NTI852031 ODE852023:ODE852031 ONA852023:ONA852031 OWW852023:OWW852031 PGS852023:PGS852031 PQO852023:PQO852031 QAK852023:QAK852031 QKG852023:QKG852031 QUC852023:QUC852031 RDY852023:RDY852031 RNU852023:RNU852031 RXQ852023:RXQ852031 SHM852023:SHM852031 SRI852023:SRI852031 TBE852023:TBE852031 TLA852023:TLA852031 TUW852023:TUW852031 UES852023:UES852031 UOO852023:UOO852031 UYK852023:UYK852031 VIG852023:VIG852031 VSC852023:VSC852031 WBY852023:WBY852031 WLU852023:WLU852031 WVQ852023:WVQ852031 I917559:I917567 JE917559:JE917567 TA917559:TA917567 ACW917559:ACW917567 AMS917559:AMS917567 AWO917559:AWO917567 BGK917559:BGK917567 BQG917559:BQG917567 CAC917559:CAC917567 CJY917559:CJY917567 CTU917559:CTU917567 DDQ917559:DDQ917567 DNM917559:DNM917567 DXI917559:DXI917567 EHE917559:EHE917567 ERA917559:ERA917567 FAW917559:FAW917567 FKS917559:FKS917567 FUO917559:FUO917567 GEK917559:GEK917567 GOG917559:GOG917567 GYC917559:GYC917567 HHY917559:HHY917567 HRU917559:HRU917567 IBQ917559:IBQ917567 ILM917559:ILM917567 IVI917559:IVI917567 JFE917559:JFE917567 JPA917559:JPA917567 JYW917559:JYW917567 KIS917559:KIS917567 KSO917559:KSO917567 LCK917559:LCK917567 LMG917559:LMG917567 LWC917559:LWC917567 MFY917559:MFY917567 MPU917559:MPU917567 MZQ917559:MZQ917567 NJM917559:NJM917567 NTI917559:NTI917567 ODE917559:ODE917567 ONA917559:ONA917567 OWW917559:OWW917567 PGS917559:PGS917567 PQO917559:PQO917567 QAK917559:QAK917567 QKG917559:QKG917567 QUC917559:QUC917567 RDY917559:RDY917567 RNU917559:RNU917567 RXQ917559:RXQ917567 SHM917559:SHM917567 SRI917559:SRI917567 TBE917559:TBE917567 TLA917559:TLA917567 TUW917559:TUW917567 UES917559:UES917567 UOO917559:UOO917567 UYK917559:UYK917567 VIG917559:VIG917567 VSC917559:VSC917567 WBY917559:WBY917567 WLU917559:WLU917567 WVQ917559:WVQ917567 I983095:I983103 JE983095:JE983103 TA983095:TA983103 ACW983095:ACW983103 AMS983095:AMS983103 AWO983095:AWO983103 BGK983095:BGK983103 BQG983095:BQG983103 CAC983095:CAC983103 CJY983095:CJY983103 CTU983095:CTU983103 DDQ983095:DDQ983103 DNM983095:DNM983103 DXI983095:DXI983103 EHE983095:EHE983103 ERA983095:ERA983103 FAW983095:FAW983103 FKS983095:FKS983103 FUO983095:FUO983103 GEK983095:GEK983103 GOG983095:GOG983103 GYC983095:GYC983103 HHY983095:HHY983103 HRU983095:HRU983103 IBQ983095:IBQ983103 ILM983095:ILM983103 IVI983095:IVI983103 JFE983095:JFE983103 JPA983095:JPA983103 JYW983095:JYW983103 KIS983095:KIS983103 KSO983095:KSO983103 LCK983095:LCK983103 LMG983095:LMG983103 LWC983095:LWC983103 MFY983095:MFY983103 MPU983095:MPU983103 MZQ983095:MZQ983103 NJM983095:NJM983103 NTI983095:NTI983103 ODE983095:ODE983103 ONA983095:ONA983103 OWW983095:OWW983103 PGS983095:PGS983103 PQO983095:PQO983103 QAK983095:QAK983103 QKG983095:QKG983103 QUC983095:QUC983103 RDY983095:RDY983103 RNU983095:RNU983103 RXQ983095:RXQ983103 SHM983095:SHM983103 SRI983095:SRI983103 TBE983095:TBE983103 TLA983095:TLA983103 TUW983095:TUW983103 UES983095:UES983103 UOO983095:UOO983103 UYK983095:UYK983103 VIG983095:VIG983103 VSC983095:VSC983103 WBY983095:WBY983103 WLU983095:WLU983103 WVQ983095:WVQ983103 I4:I7 JE4:JE7 TA4:TA7 ACW4:ACW7 AMS4:AMS7 AWO4:AWO7 BGK4:BGK7 BQG4:BQG7 CAC4:CAC7 CJY4:CJY7 CTU4:CTU7 DDQ4:DDQ7 DNM4:DNM7 DXI4:DXI7 EHE4:EHE7 ERA4:ERA7 FAW4:FAW7 FKS4:FKS7 FUO4:FUO7 GEK4:GEK7 GOG4:GOG7 GYC4:GYC7 HHY4:HHY7 HRU4:HRU7 IBQ4:IBQ7 ILM4:ILM7 IVI4:IVI7 JFE4:JFE7 JPA4:JPA7 JYW4:JYW7 KIS4:KIS7 KSO4:KSO7 LCK4:LCK7 LMG4:LMG7 LWC4:LWC7 MFY4:MFY7 MPU4:MPU7 MZQ4:MZQ7 NJM4:NJM7 NTI4:NTI7 ODE4:ODE7 ONA4:ONA7 OWW4:OWW7 PGS4:PGS7 PQO4:PQO7 QAK4:QAK7 QKG4:QKG7 QUC4:QUC7 RDY4:RDY7 RNU4:RNU7 RXQ4:RXQ7 SHM4:SHM7 SRI4:SRI7 TBE4:TBE7 TLA4:TLA7 TUW4:TUW7 UES4:UES7 UOO4:UOO7 UYK4:UYK7 VIG4:VIG7 VSC4:VSC7 WBY4:WBY7 WLU4:WLU7 WVQ4:WVQ7 I65540:I65543 JE65540:JE65543 TA65540:TA65543 ACW65540:ACW65543 AMS65540:AMS65543 AWO65540:AWO65543 BGK65540:BGK65543 BQG65540:BQG65543 CAC65540:CAC65543 CJY65540:CJY65543 CTU65540:CTU65543 DDQ65540:DDQ65543 DNM65540:DNM65543 DXI65540:DXI65543 EHE65540:EHE65543 ERA65540:ERA65543 FAW65540:FAW65543 FKS65540:FKS65543 FUO65540:FUO65543 GEK65540:GEK65543 GOG65540:GOG65543 GYC65540:GYC65543 HHY65540:HHY65543 HRU65540:HRU65543 IBQ65540:IBQ65543 ILM65540:ILM65543 IVI65540:IVI65543 JFE65540:JFE65543 JPA65540:JPA65543 JYW65540:JYW65543 KIS65540:KIS65543 KSO65540:KSO65543 LCK65540:LCK65543 LMG65540:LMG65543 LWC65540:LWC65543 MFY65540:MFY65543 MPU65540:MPU65543 MZQ65540:MZQ65543 NJM65540:NJM65543 NTI65540:NTI65543 ODE65540:ODE65543 ONA65540:ONA65543 OWW65540:OWW65543 PGS65540:PGS65543 PQO65540:PQO65543 QAK65540:QAK65543 QKG65540:QKG65543 QUC65540:QUC65543 RDY65540:RDY65543 RNU65540:RNU65543 RXQ65540:RXQ65543 SHM65540:SHM65543 SRI65540:SRI65543 TBE65540:TBE65543 TLA65540:TLA65543 TUW65540:TUW65543 UES65540:UES65543 UOO65540:UOO65543 UYK65540:UYK65543 VIG65540:VIG65543 VSC65540:VSC65543 WBY65540:WBY65543 WLU65540:WLU65543 WVQ65540:WVQ65543 I131076:I131079 JE131076:JE131079 TA131076:TA131079 ACW131076:ACW131079 AMS131076:AMS131079 AWO131076:AWO131079 BGK131076:BGK131079 BQG131076:BQG131079 CAC131076:CAC131079 CJY131076:CJY131079 CTU131076:CTU131079 DDQ131076:DDQ131079 DNM131076:DNM131079 DXI131076:DXI131079 EHE131076:EHE131079 ERA131076:ERA131079 FAW131076:FAW131079 FKS131076:FKS131079 FUO131076:FUO131079 GEK131076:GEK131079 GOG131076:GOG131079 GYC131076:GYC131079 HHY131076:HHY131079 HRU131076:HRU131079 IBQ131076:IBQ131079 ILM131076:ILM131079 IVI131076:IVI131079 JFE131076:JFE131079 JPA131076:JPA131079 JYW131076:JYW131079 KIS131076:KIS131079 KSO131076:KSO131079 LCK131076:LCK131079 LMG131076:LMG131079 LWC131076:LWC131079 MFY131076:MFY131079 MPU131076:MPU131079 MZQ131076:MZQ131079 NJM131076:NJM131079 NTI131076:NTI131079 ODE131076:ODE131079 ONA131076:ONA131079 OWW131076:OWW131079 PGS131076:PGS131079 PQO131076:PQO131079 QAK131076:QAK131079 QKG131076:QKG131079 QUC131076:QUC131079 RDY131076:RDY131079 RNU131076:RNU131079 RXQ131076:RXQ131079 SHM131076:SHM131079 SRI131076:SRI131079 TBE131076:TBE131079 TLA131076:TLA131079 TUW131076:TUW131079 UES131076:UES131079 UOO131076:UOO131079 UYK131076:UYK131079 VIG131076:VIG131079 VSC131076:VSC131079 WBY131076:WBY131079 WLU131076:WLU131079 WVQ131076:WVQ131079 I196612:I196615 JE196612:JE196615 TA196612:TA196615 ACW196612:ACW196615 AMS196612:AMS196615 AWO196612:AWO196615 BGK196612:BGK196615 BQG196612:BQG196615 CAC196612:CAC196615 CJY196612:CJY196615 CTU196612:CTU196615 DDQ196612:DDQ196615 DNM196612:DNM196615 DXI196612:DXI196615 EHE196612:EHE196615 ERA196612:ERA196615 FAW196612:FAW196615 FKS196612:FKS196615 FUO196612:FUO196615 GEK196612:GEK196615 GOG196612:GOG196615 GYC196612:GYC196615 HHY196612:HHY196615 HRU196612:HRU196615 IBQ196612:IBQ196615 ILM196612:ILM196615 IVI196612:IVI196615 JFE196612:JFE196615 JPA196612:JPA196615 JYW196612:JYW196615 KIS196612:KIS196615 KSO196612:KSO196615 LCK196612:LCK196615 LMG196612:LMG196615 LWC196612:LWC196615 MFY196612:MFY196615 MPU196612:MPU196615 MZQ196612:MZQ196615 NJM196612:NJM196615 NTI196612:NTI196615 ODE196612:ODE196615 ONA196612:ONA196615 OWW196612:OWW196615 PGS196612:PGS196615 PQO196612:PQO196615 QAK196612:QAK196615 QKG196612:QKG196615 QUC196612:QUC196615 RDY196612:RDY196615 RNU196612:RNU196615 RXQ196612:RXQ196615 SHM196612:SHM196615 SRI196612:SRI196615 TBE196612:TBE196615 TLA196612:TLA196615 TUW196612:TUW196615 UES196612:UES196615 UOO196612:UOO196615 UYK196612:UYK196615 VIG196612:VIG196615 VSC196612:VSC196615 WBY196612:WBY196615 WLU196612:WLU196615 WVQ196612:WVQ196615 I262148:I262151 JE262148:JE262151 TA262148:TA262151 ACW262148:ACW262151 AMS262148:AMS262151 AWO262148:AWO262151 BGK262148:BGK262151 BQG262148:BQG262151 CAC262148:CAC262151 CJY262148:CJY262151 CTU262148:CTU262151 DDQ262148:DDQ262151 DNM262148:DNM262151 DXI262148:DXI262151 EHE262148:EHE262151 ERA262148:ERA262151 FAW262148:FAW262151 FKS262148:FKS262151 FUO262148:FUO262151 GEK262148:GEK262151 GOG262148:GOG262151 GYC262148:GYC262151 HHY262148:HHY262151 HRU262148:HRU262151 IBQ262148:IBQ262151 ILM262148:ILM262151 IVI262148:IVI262151 JFE262148:JFE262151 JPA262148:JPA262151 JYW262148:JYW262151 KIS262148:KIS262151 KSO262148:KSO262151 LCK262148:LCK262151 LMG262148:LMG262151 LWC262148:LWC262151 MFY262148:MFY262151 MPU262148:MPU262151 MZQ262148:MZQ262151 NJM262148:NJM262151 NTI262148:NTI262151 ODE262148:ODE262151 ONA262148:ONA262151 OWW262148:OWW262151 PGS262148:PGS262151 PQO262148:PQO262151 QAK262148:QAK262151 QKG262148:QKG262151 QUC262148:QUC262151 RDY262148:RDY262151 RNU262148:RNU262151 RXQ262148:RXQ262151 SHM262148:SHM262151 SRI262148:SRI262151 TBE262148:TBE262151 TLA262148:TLA262151 TUW262148:TUW262151 UES262148:UES262151 UOO262148:UOO262151 UYK262148:UYK262151 VIG262148:VIG262151 VSC262148:VSC262151 WBY262148:WBY262151 WLU262148:WLU262151 WVQ262148:WVQ262151 I327684:I327687 JE327684:JE327687 TA327684:TA327687 ACW327684:ACW327687 AMS327684:AMS327687 AWO327684:AWO327687 BGK327684:BGK327687 BQG327684:BQG327687 CAC327684:CAC327687 CJY327684:CJY327687 CTU327684:CTU327687 DDQ327684:DDQ327687 DNM327684:DNM327687 DXI327684:DXI327687 EHE327684:EHE327687 ERA327684:ERA327687 FAW327684:FAW327687 FKS327684:FKS327687 FUO327684:FUO327687 GEK327684:GEK327687 GOG327684:GOG327687 GYC327684:GYC327687 HHY327684:HHY327687 HRU327684:HRU327687 IBQ327684:IBQ327687 ILM327684:ILM327687 IVI327684:IVI327687 JFE327684:JFE327687 JPA327684:JPA327687 JYW327684:JYW327687 KIS327684:KIS327687 KSO327684:KSO327687 LCK327684:LCK327687 LMG327684:LMG327687 LWC327684:LWC327687 MFY327684:MFY327687 MPU327684:MPU327687 MZQ327684:MZQ327687 NJM327684:NJM327687 NTI327684:NTI327687 ODE327684:ODE327687 ONA327684:ONA327687 OWW327684:OWW327687 PGS327684:PGS327687 PQO327684:PQO327687 QAK327684:QAK327687 QKG327684:QKG327687 QUC327684:QUC327687 RDY327684:RDY327687 RNU327684:RNU327687 RXQ327684:RXQ327687 SHM327684:SHM327687 SRI327684:SRI327687 TBE327684:TBE327687 TLA327684:TLA327687 TUW327684:TUW327687 UES327684:UES327687 UOO327684:UOO327687 UYK327684:UYK327687 VIG327684:VIG327687 VSC327684:VSC327687 WBY327684:WBY327687 WLU327684:WLU327687 WVQ327684:WVQ327687 I393220:I393223 JE393220:JE393223 TA393220:TA393223 ACW393220:ACW393223 AMS393220:AMS393223 AWO393220:AWO393223 BGK393220:BGK393223 BQG393220:BQG393223 CAC393220:CAC393223 CJY393220:CJY393223 CTU393220:CTU393223 DDQ393220:DDQ393223 DNM393220:DNM393223 DXI393220:DXI393223 EHE393220:EHE393223 ERA393220:ERA393223 FAW393220:FAW393223 FKS393220:FKS393223 FUO393220:FUO393223 GEK393220:GEK393223 GOG393220:GOG393223 GYC393220:GYC393223 HHY393220:HHY393223 HRU393220:HRU393223 IBQ393220:IBQ393223 ILM393220:ILM393223 IVI393220:IVI393223 JFE393220:JFE393223 JPA393220:JPA393223 JYW393220:JYW393223 KIS393220:KIS393223 KSO393220:KSO393223 LCK393220:LCK393223 LMG393220:LMG393223 LWC393220:LWC393223 MFY393220:MFY393223 MPU393220:MPU393223 MZQ393220:MZQ393223 NJM393220:NJM393223 NTI393220:NTI393223 ODE393220:ODE393223 ONA393220:ONA393223 OWW393220:OWW393223 PGS393220:PGS393223 PQO393220:PQO393223 QAK393220:QAK393223 QKG393220:QKG393223 QUC393220:QUC393223 RDY393220:RDY393223 RNU393220:RNU393223 RXQ393220:RXQ393223 SHM393220:SHM393223 SRI393220:SRI393223 TBE393220:TBE393223 TLA393220:TLA393223 TUW393220:TUW393223 UES393220:UES393223 UOO393220:UOO393223 UYK393220:UYK393223 VIG393220:VIG393223 VSC393220:VSC393223 WBY393220:WBY393223 WLU393220:WLU393223 WVQ393220:WVQ393223 I458756:I458759 JE458756:JE458759 TA458756:TA458759 ACW458756:ACW458759 AMS458756:AMS458759 AWO458756:AWO458759 BGK458756:BGK458759 BQG458756:BQG458759 CAC458756:CAC458759 CJY458756:CJY458759 CTU458756:CTU458759 DDQ458756:DDQ458759 DNM458756:DNM458759 DXI458756:DXI458759 EHE458756:EHE458759 ERA458756:ERA458759 FAW458756:FAW458759 FKS458756:FKS458759 FUO458756:FUO458759 GEK458756:GEK458759 GOG458756:GOG458759 GYC458756:GYC458759 HHY458756:HHY458759 HRU458756:HRU458759 IBQ458756:IBQ458759 ILM458756:ILM458759 IVI458756:IVI458759 JFE458756:JFE458759 JPA458756:JPA458759 JYW458756:JYW458759 KIS458756:KIS458759 KSO458756:KSO458759 LCK458756:LCK458759 LMG458756:LMG458759 LWC458756:LWC458759 MFY458756:MFY458759 MPU458756:MPU458759 MZQ458756:MZQ458759 NJM458756:NJM458759 NTI458756:NTI458759 ODE458756:ODE458759 ONA458756:ONA458759 OWW458756:OWW458759 PGS458756:PGS458759 PQO458756:PQO458759 QAK458756:QAK458759 QKG458756:QKG458759 QUC458756:QUC458759 RDY458756:RDY458759 RNU458756:RNU458759 RXQ458756:RXQ458759 SHM458756:SHM458759 SRI458756:SRI458759 TBE458756:TBE458759 TLA458756:TLA458759 TUW458756:TUW458759 UES458756:UES458759 UOO458756:UOO458759 UYK458756:UYK458759 VIG458756:VIG458759 VSC458756:VSC458759 WBY458756:WBY458759 WLU458756:WLU458759 WVQ458756:WVQ458759 I524292:I524295 JE524292:JE524295 TA524292:TA524295 ACW524292:ACW524295 AMS524292:AMS524295 AWO524292:AWO524295 BGK524292:BGK524295 BQG524292:BQG524295 CAC524292:CAC524295 CJY524292:CJY524295 CTU524292:CTU524295 DDQ524292:DDQ524295 DNM524292:DNM524295 DXI524292:DXI524295 EHE524292:EHE524295 ERA524292:ERA524295 FAW524292:FAW524295 FKS524292:FKS524295 FUO524292:FUO524295 GEK524292:GEK524295 GOG524292:GOG524295 GYC524292:GYC524295 HHY524292:HHY524295 HRU524292:HRU524295 IBQ524292:IBQ524295 ILM524292:ILM524295 IVI524292:IVI524295 JFE524292:JFE524295 JPA524292:JPA524295 JYW524292:JYW524295 KIS524292:KIS524295 KSO524292:KSO524295 LCK524292:LCK524295 LMG524292:LMG524295 LWC524292:LWC524295 MFY524292:MFY524295 MPU524292:MPU524295 MZQ524292:MZQ524295 NJM524292:NJM524295 NTI524292:NTI524295 ODE524292:ODE524295 ONA524292:ONA524295 OWW524292:OWW524295 PGS524292:PGS524295 PQO524292:PQO524295 QAK524292:QAK524295 QKG524292:QKG524295 QUC524292:QUC524295 RDY524292:RDY524295 RNU524292:RNU524295 RXQ524292:RXQ524295 SHM524292:SHM524295 SRI524292:SRI524295 TBE524292:TBE524295 TLA524292:TLA524295 TUW524292:TUW524295 UES524292:UES524295 UOO524292:UOO524295 UYK524292:UYK524295 VIG524292:VIG524295 VSC524292:VSC524295 WBY524292:WBY524295 WLU524292:WLU524295 WVQ524292:WVQ524295 I589828:I589831 JE589828:JE589831 TA589828:TA589831 ACW589828:ACW589831 AMS589828:AMS589831 AWO589828:AWO589831 BGK589828:BGK589831 BQG589828:BQG589831 CAC589828:CAC589831 CJY589828:CJY589831 CTU589828:CTU589831 DDQ589828:DDQ589831 DNM589828:DNM589831 DXI589828:DXI589831 EHE589828:EHE589831 ERA589828:ERA589831 FAW589828:FAW589831 FKS589828:FKS589831 FUO589828:FUO589831 GEK589828:GEK589831 GOG589828:GOG589831 GYC589828:GYC589831 HHY589828:HHY589831 HRU589828:HRU589831 IBQ589828:IBQ589831 ILM589828:ILM589831 IVI589828:IVI589831 JFE589828:JFE589831 JPA589828:JPA589831 JYW589828:JYW589831 KIS589828:KIS589831 KSO589828:KSO589831 LCK589828:LCK589831 LMG589828:LMG589831 LWC589828:LWC589831 MFY589828:MFY589831 MPU589828:MPU589831 MZQ589828:MZQ589831 NJM589828:NJM589831 NTI589828:NTI589831 ODE589828:ODE589831 ONA589828:ONA589831 OWW589828:OWW589831 PGS589828:PGS589831 PQO589828:PQO589831 QAK589828:QAK589831 QKG589828:QKG589831 QUC589828:QUC589831 RDY589828:RDY589831 RNU589828:RNU589831 RXQ589828:RXQ589831 SHM589828:SHM589831 SRI589828:SRI589831 TBE589828:TBE589831 TLA589828:TLA589831 TUW589828:TUW589831 UES589828:UES589831 UOO589828:UOO589831 UYK589828:UYK589831 VIG589828:VIG589831 VSC589828:VSC589831 WBY589828:WBY589831 WLU589828:WLU589831 WVQ589828:WVQ589831 I655364:I655367 JE655364:JE655367 TA655364:TA655367 ACW655364:ACW655367 AMS655364:AMS655367 AWO655364:AWO655367 BGK655364:BGK655367 BQG655364:BQG655367 CAC655364:CAC655367 CJY655364:CJY655367 CTU655364:CTU655367 DDQ655364:DDQ655367 DNM655364:DNM655367 DXI655364:DXI655367 EHE655364:EHE655367 ERA655364:ERA655367 FAW655364:FAW655367 FKS655364:FKS655367 FUO655364:FUO655367 GEK655364:GEK655367 GOG655364:GOG655367 GYC655364:GYC655367 HHY655364:HHY655367 HRU655364:HRU655367 IBQ655364:IBQ655367 ILM655364:ILM655367 IVI655364:IVI655367 JFE655364:JFE655367 JPA655364:JPA655367 JYW655364:JYW655367 KIS655364:KIS655367 KSO655364:KSO655367 LCK655364:LCK655367 LMG655364:LMG655367 LWC655364:LWC655367 MFY655364:MFY655367 MPU655364:MPU655367 MZQ655364:MZQ655367 NJM655364:NJM655367 NTI655364:NTI655367 ODE655364:ODE655367 ONA655364:ONA655367 OWW655364:OWW655367 PGS655364:PGS655367 PQO655364:PQO655367 QAK655364:QAK655367 QKG655364:QKG655367 QUC655364:QUC655367 RDY655364:RDY655367 RNU655364:RNU655367 RXQ655364:RXQ655367 SHM655364:SHM655367 SRI655364:SRI655367 TBE655364:TBE655367 TLA655364:TLA655367 TUW655364:TUW655367 UES655364:UES655367 UOO655364:UOO655367 UYK655364:UYK655367 VIG655364:VIG655367 VSC655364:VSC655367 WBY655364:WBY655367 WLU655364:WLU655367 WVQ655364:WVQ655367 I720900:I720903 JE720900:JE720903 TA720900:TA720903 ACW720900:ACW720903 AMS720900:AMS720903 AWO720900:AWO720903 BGK720900:BGK720903 BQG720900:BQG720903 CAC720900:CAC720903 CJY720900:CJY720903 CTU720900:CTU720903 DDQ720900:DDQ720903 DNM720900:DNM720903 DXI720900:DXI720903 EHE720900:EHE720903 ERA720900:ERA720903 FAW720900:FAW720903 FKS720900:FKS720903 FUO720900:FUO720903 GEK720900:GEK720903 GOG720900:GOG720903 GYC720900:GYC720903 HHY720900:HHY720903 HRU720900:HRU720903 IBQ720900:IBQ720903 ILM720900:ILM720903 IVI720900:IVI720903 JFE720900:JFE720903 JPA720900:JPA720903 JYW720900:JYW720903 KIS720900:KIS720903 KSO720900:KSO720903 LCK720900:LCK720903 LMG720900:LMG720903 LWC720900:LWC720903 MFY720900:MFY720903 MPU720900:MPU720903 MZQ720900:MZQ720903 NJM720900:NJM720903 NTI720900:NTI720903 ODE720900:ODE720903 ONA720900:ONA720903 OWW720900:OWW720903 PGS720900:PGS720903 PQO720900:PQO720903 QAK720900:QAK720903 QKG720900:QKG720903 QUC720900:QUC720903 RDY720900:RDY720903 RNU720900:RNU720903 RXQ720900:RXQ720903 SHM720900:SHM720903 SRI720900:SRI720903 TBE720900:TBE720903 TLA720900:TLA720903 TUW720900:TUW720903 UES720900:UES720903 UOO720900:UOO720903 UYK720900:UYK720903 VIG720900:VIG720903 VSC720900:VSC720903 WBY720900:WBY720903 WLU720900:WLU720903 WVQ720900:WVQ720903 I786436:I786439 JE786436:JE786439 TA786436:TA786439 ACW786436:ACW786439 AMS786436:AMS786439 AWO786436:AWO786439 BGK786436:BGK786439 BQG786436:BQG786439 CAC786436:CAC786439 CJY786436:CJY786439 CTU786436:CTU786439 DDQ786436:DDQ786439 DNM786436:DNM786439 DXI786436:DXI786439 EHE786436:EHE786439 ERA786436:ERA786439 FAW786436:FAW786439 FKS786436:FKS786439 FUO786436:FUO786439 GEK786436:GEK786439 GOG786436:GOG786439 GYC786436:GYC786439 HHY786436:HHY786439 HRU786436:HRU786439 IBQ786436:IBQ786439 ILM786436:ILM786439 IVI786436:IVI786439 JFE786436:JFE786439 JPA786436:JPA786439 JYW786436:JYW786439 KIS786436:KIS786439 KSO786436:KSO786439 LCK786436:LCK786439 LMG786436:LMG786439 LWC786436:LWC786439 MFY786436:MFY786439 MPU786436:MPU786439 MZQ786436:MZQ786439 NJM786436:NJM786439 NTI786436:NTI786439 ODE786436:ODE786439 ONA786436:ONA786439 OWW786436:OWW786439 PGS786436:PGS786439 PQO786436:PQO786439 QAK786436:QAK786439 QKG786436:QKG786439 QUC786436:QUC786439 RDY786436:RDY786439 RNU786436:RNU786439 RXQ786436:RXQ786439 SHM786436:SHM786439 SRI786436:SRI786439 TBE786436:TBE786439 TLA786436:TLA786439 TUW786436:TUW786439 UES786436:UES786439 UOO786436:UOO786439 UYK786436:UYK786439 VIG786436:VIG786439 VSC786436:VSC786439 WBY786436:WBY786439 WLU786436:WLU786439 WVQ786436:WVQ786439 I851972:I851975 JE851972:JE851975 TA851972:TA851975 ACW851972:ACW851975 AMS851972:AMS851975 AWO851972:AWO851975 BGK851972:BGK851975 BQG851972:BQG851975 CAC851972:CAC851975 CJY851972:CJY851975 CTU851972:CTU851975 DDQ851972:DDQ851975 DNM851972:DNM851975 DXI851972:DXI851975 EHE851972:EHE851975 ERA851972:ERA851975 FAW851972:FAW851975 FKS851972:FKS851975 FUO851972:FUO851975 GEK851972:GEK851975 GOG851972:GOG851975 GYC851972:GYC851975 HHY851972:HHY851975 HRU851972:HRU851975 IBQ851972:IBQ851975 ILM851972:ILM851975 IVI851972:IVI851975 JFE851972:JFE851975 JPA851972:JPA851975 JYW851972:JYW851975 KIS851972:KIS851975 KSO851972:KSO851975 LCK851972:LCK851975 LMG851972:LMG851975 LWC851972:LWC851975 MFY851972:MFY851975 MPU851972:MPU851975 MZQ851972:MZQ851975 NJM851972:NJM851975 NTI851972:NTI851975 ODE851972:ODE851975 ONA851972:ONA851975 OWW851972:OWW851975 PGS851972:PGS851975 PQO851972:PQO851975 QAK851972:QAK851975 QKG851972:QKG851975 QUC851972:QUC851975 RDY851972:RDY851975 RNU851972:RNU851975 RXQ851972:RXQ851975 SHM851972:SHM851975 SRI851972:SRI851975 TBE851972:TBE851975 TLA851972:TLA851975 TUW851972:TUW851975 UES851972:UES851975 UOO851972:UOO851975 UYK851972:UYK851975 VIG851972:VIG851975 VSC851972:VSC851975 WBY851972:WBY851975 WLU851972:WLU851975 WVQ851972:WVQ851975 I917508:I917511 JE917508:JE917511 TA917508:TA917511 ACW917508:ACW917511 AMS917508:AMS917511 AWO917508:AWO917511 BGK917508:BGK917511 BQG917508:BQG917511 CAC917508:CAC917511 CJY917508:CJY917511 CTU917508:CTU917511 DDQ917508:DDQ917511 DNM917508:DNM917511 DXI917508:DXI917511 EHE917508:EHE917511 ERA917508:ERA917511 FAW917508:FAW917511 FKS917508:FKS917511 FUO917508:FUO917511 GEK917508:GEK917511 GOG917508:GOG917511 GYC917508:GYC917511 HHY917508:HHY917511 HRU917508:HRU917511 IBQ917508:IBQ917511 ILM917508:ILM917511 IVI917508:IVI917511 JFE917508:JFE917511 JPA917508:JPA917511 JYW917508:JYW917511 KIS917508:KIS917511 KSO917508:KSO917511 LCK917508:LCK917511 LMG917508:LMG917511 LWC917508:LWC917511 MFY917508:MFY917511 MPU917508:MPU917511 MZQ917508:MZQ917511 NJM917508:NJM917511 NTI917508:NTI917511 ODE917508:ODE917511 ONA917508:ONA917511 OWW917508:OWW917511 PGS917508:PGS917511 PQO917508:PQO917511 QAK917508:QAK917511 QKG917508:QKG917511 QUC917508:QUC917511 RDY917508:RDY917511 RNU917508:RNU917511 RXQ917508:RXQ917511 SHM917508:SHM917511 SRI917508:SRI917511 TBE917508:TBE917511 TLA917508:TLA917511 TUW917508:TUW917511 UES917508:UES917511 UOO917508:UOO917511 UYK917508:UYK917511 VIG917508:VIG917511 VSC917508:VSC917511 WBY917508:WBY917511 WLU917508:WLU917511 WVQ917508:WVQ917511 I983044:I983047 JE983044:JE983047 TA983044:TA983047 ACW983044:ACW983047 AMS983044:AMS983047 AWO983044:AWO983047 BGK983044:BGK983047 BQG983044:BQG983047 CAC983044:CAC983047 CJY983044:CJY983047 CTU983044:CTU983047 DDQ983044:DDQ983047 DNM983044:DNM983047 DXI983044:DXI983047 EHE983044:EHE983047 ERA983044:ERA983047 FAW983044:FAW983047 FKS983044:FKS983047 FUO983044:FUO983047 GEK983044:GEK983047 GOG983044:GOG983047 GYC983044:GYC983047 HHY983044:HHY983047 HRU983044:HRU983047 IBQ983044:IBQ983047 ILM983044:ILM983047 IVI983044:IVI983047 JFE983044:JFE983047 JPA983044:JPA983047 JYW983044:JYW983047 KIS983044:KIS983047 KSO983044:KSO983047 LCK983044:LCK983047 LMG983044:LMG983047 LWC983044:LWC983047 MFY983044:MFY983047 MPU983044:MPU983047 MZQ983044:MZQ983047 NJM983044:NJM983047 NTI983044:NTI983047 ODE983044:ODE983047 ONA983044:ONA983047 OWW983044:OWW983047 PGS983044:PGS983047 PQO983044:PQO983047 QAK983044:QAK983047 QKG983044:QKG983047 QUC983044:QUC983047 RDY983044:RDY983047 RNU983044:RNU983047 RXQ983044:RXQ983047 SHM983044:SHM983047 SRI983044:SRI983047 TBE983044:TBE983047 TLA983044:TLA983047 TUW983044:TUW983047 UES983044:UES983047 UOO983044:UOO983047 UYK983044:UYK983047 VIG983044:VIG983047 VSC983044:VSC983047 WBY983044:WBY983047 WLU983044:WLU983047 WVQ983044:WVQ983047 I44:I53 JE44:JE53 TA44:TA53 ACW44:ACW53 AMS44:AMS53 AWO44:AWO53 BGK44:BGK53 BQG44:BQG53 CAC44:CAC53 CJY44:CJY53 CTU44:CTU53 DDQ44:DDQ53 DNM44:DNM53 DXI44:DXI53 EHE44:EHE53 ERA44:ERA53 FAW44:FAW53 FKS44:FKS53 FUO44:FUO53 GEK44:GEK53 GOG44:GOG53 GYC44:GYC53 HHY44:HHY53 HRU44:HRU53 IBQ44:IBQ53 ILM44:ILM53 IVI44:IVI53 JFE44:JFE53 JPA44:JPA53 JYW44:JYW53 KIS44:KIS53 KSO44:KSO53 LCK44:LCK53 LMG44:LMG53 LWC44:LWC53 MFY44:MFY53 MPU44:MPU53 MZQ44:MZQ53 NJM44:NJM53 NTI44:NTI53 ODE44:ODE53 ONA44:ONA53 OWW44:OWW53 PGS44:PGS53 PQO44:PQO53 QAK44:QAK53 QKG44:QKG53 QUC44:QUC53 RDY44:RDY53 RNU44:RNU53 RXQ44:RXQ53 SHM44:SHM53 SRI44:SRI53 TBE44:TBE53 TLA44:TLA53 TUW44:TUW53 UES44:UES53 UOO44:UOO53 UYK44:UYK53 VIG44:VIG53 VSC44:VSC53 WBY44:WBY53 WLU44:WLU53 WVQ44:WVQ53 I65580:I65589 JE65580:JE65589 TA65580:TA65589 ACW65580:ACW65589 AMS65580:AMS65589 AWO65580:AWO65589 BGK65580:BGK65589 BQG65580:BQG65589 CAC65580:CAC65589 CJY65580:CJY65589 CTU65580:CTU65589 DDQ65580:DDQ65589 DNM65580:DNM65589 DXI65580:DXI65589 EHE65580:EHE65589 ERA65580:ERA65589 FAW65580:FAW65589 FKS65580:FKS65589 FUO65580:FUO65589 GEK65580:GEK65589 GOG65580:GOG65589 GYC65580:GYC65589 HHY65580:HHY65589 HRU65580:HRU65589 IBQ65580:IBQ65589 ILM65580:ILM65589 IVI65580:IVI65589 JFE65580:JFE65589 JPA65580:JPA65589 JYW65580:JYW65589 KIS65580:KIS65589 KSO65580:KSO65589 LCK65580:LCK65589 LMG65580:LMG65589 LWC65580:LWC65589 MFY65580:MFY65589 MPU65580:MPU65589 MZQ65580:MZQ65589 NJM65580:NJM65589 NTI65580:NTI65589 ODE65580:ODE65589 ONA65580:ONA65589 OWW65580:OWW65589 PGS65580:PGS65589 PQO65580:PQO65589 QAK65580:QAK65589 QKG65580:QKG65589 QUC65580:QUC65589 RDY65580:RDY65589 RNU65580:RNU65589 RXQ65580:RXQ65589 SHM65580:SHM65589 SRI65580:SRI65589 TBE65580:TBE65589 TLA65580:TLA65589 TUW65580:TUW65589 UES65580:UES65589 UOO65580:UOO65589 UYK65580:UYK65589 VIG65580:VIG65589 VSC65580:VSC65589 WBY65580:WBY65589 WLU65580:WLU65589 WVQ65580:WVQ65589 I131116:I131125 JE131116:JE131125 TA131116:TA131125 ACW131116:ACW131125 AMS131116:AMS131125 AWO131116:AWO131125 BGK131116:BGK131125 BQG131116:BQG131125 CAC131116:CAC131125 CJY131116:CJY131125 CTU131116:CTU131125 DDQ131116:DDQ131125 DNM131116:DNM131125 DXI131116:DXI131125 EHE131116:EHE131125 ERA131116:ERA131125 FAW131116:FAW131125 FKS131116:FKS131125 FUO131116:FUO131125 GEK131116:GEK131125 GOG131116:GOG131125 GYC131116:GYC131125 HHY131116:HHY131125 HRU131116:HRU131125 IBQ131116:IBQ131125 ILM131116:ILM131125 IVI131116:IVI131125 JFE131116:JFE131125 JPA131116:JPA131125 JYW131116:JYW131125 KIS131116:KIS131125 KSO131116:KSO131125 LCK131116:LCK131125 LMG131116:LMG131125 LWC131116:LWC131125 MFY131116:MFY131125 MPU131116:MPU131125 MZQ131116:MZQ131125 NJM131116:NJM131125 NTI131116:NTI131125 ODE131116:ODE131125 ONA131116:ONA131125 OWW131116:OWW131125 PGS131116:PGS131125 PQO131116:PQO131125 QAK131116:QAK131125 QKG131116:QKG131125 QUC131116:QUC131125 RDY131116:RDY131125 RNU131116:RNU131125 RXQ131116:RXQ131125 SHM131116:SHM131125 SRI131116:SRI131125 TBE131116:TBE131125 TLA131116:TLA131125 TUW131116:TUW131125 UES131116:UES131125 UOO131116:UOO131125 UYK131116:UYK131125 VIG131116:VIG131125 VSC131116:VSC131125 WBY131116:WBY131125 WLU131116:WLU131125 WVQ131116:WVQ131125 I196652:I196661 JE196652:JE196661 TA196652:TA196661 ACW196652:ACW196661 AMS196652:AMS196661 AWO196652:AWO196661 BGK196652:BGK196661 BQG196652:BQG196661 CAC196652:CAC196661 CJY196652:CJY196661 CTU196652:CTU196661 DDQ196652:DDQ196661 DNM196652:DNM196661 DXI196652:DXI196661 EHE196652:EHE196661 ERA196652:ERA196661 FAW196652:FAW196661 FKS196652:FKS196661 FUO196652:FUO196661 GEK196652:GEK196661 GOG196652:GOG196661 GYC196652:GYC196661 HHY196652:HHY196661 HRU196652:HRU196661 IBQ196652:IBQ196661 ILM196652:ILM196661 IVI196652:IVI196661 JFE196652:JFE196661 JPA196652:JPA196661 JYW196652:JYW196661 KIS196652:KIS196661 KSO196652:KSO196661 LCK196652:LCK196661 LMG196652:LMG196661 LWC196652:LWC196661 MFY196652:MFY196661 MPU196652:MPU196661 MZQ196652:MZQ196661 NJM196652:NJM196661 NTI196652:NTI196661 ODE196652:ODE196661 ONA196652:ONA196661 OWW196652:OWW196661 PGS196652:PGS196661 PQO196652:PQO196661 QAK196652:QAK196661 QKG196652:QKG196661 QUC196652:QUC196661 RDY196652:RDY196661 RNU196652:RNU196661 RXQ196652:RXQ196661 SHM196652:SHM196661 SRI196652:SRI196661 TBE196652:TBE196661 TLA196652:TLA196661 TUW196652:TUW196661 UES196652:UES196661 UOO196652:UOO196661 UYK196652:UYK196661 VIG196652:VIG196661 VSC196652:VSC196661 WBY196652:WBY196661 WLU196652:WLU196661 WVQ196652:WVQ196661 I262188:I262197 JE262188:JE262197 TA262188:TA262197 ACW262188:ACW262197 AMS262188:AMS262197 AWO262188:AWO262197 BGK262188:BGK262197 BQG262188:BQG262197 CAC262188:CAC262197 CJY262188:CJY262197 CTU262188:CTU262197 DDQ262188:DDQ262197 DNM262188:DNM262197 DXI262188:DXI262197 EHE262188:EHE262197 ERA262188:ERA262197 FAW262188:FAW262197 FKS262188:FKS262197 FUO262188:FUO262197 GEK262188:GEK262197 GOG262188:GOG262197 GYC262188:GYC262197 HHY262188:HHY262197 HRU262188:HRU262197 IBQ262188:IBQ262197 ILM262188:ILM262197 IVI262188:IVI262197 JFE262188:JFE262197 JPA262188:JPA262197 JYW262188:JYW262197 KIS262188:KIS262197 KSO262188:KSO262197 LCK262188:LCK262197 LMG262188:LMG262197 LWC262188:LWC262197 MFY262188:MFY262197 MPU262188:MPU262197 MZQ262188:MZQ262197 NJM262188:NJM262197 NTI262188:NTI262197 ODE262188:ODE262197 ONA262188:ONA262197 OWW262188:OWW262197 PGS262188:PGS262197 PQO262188:PQO262197 QAK262188:QAK262197 QKG262188:QKG262197 QUC262188:QUC262197 RDY262188:RDY262197 RNU262188:RNU262197 RXQ262188:RXQ262197 SHM262188:SHM262197 SRI262188:SRI262197 TBE262188:TBE262197 TLA262188:TLA262197 TUW262188:TUW262197 UES262188:UES262197 UOO262188:UOO262197 UYK262188:UYK262197 VIG262188:VIG262197 VSC262188:VSC262197 WBY262188:WBY262197 WLU262188:WLU262197 WVQ262188:WVQ262197 I327724:I327733 JE327724:JE327733 TA327724:TA327733 ACW327724:ACW327733 AMS327724:AMS327733 AWO327724:AWO327733 BGK327724:BGK327733 BQG327724:BQG327733 CAC327724:CAC327733 CJY327724:CJY327733 CTU327724:CTU327733 DDQ327724:DDQ327733 DNM327724:DNM327733 DXI327724:DXI327733 EHE327724:EHE327733 ERA327724:ERA327733 FAW327724:FAW327733 FKS327724:FKS327733 FUO327724:FUO327733 GEK327724:GEK327733 GOG327724:GOG327733 GYC327724:GYC327733 HHY327724:HHY327733 HRU327724:HRU327733 IBQ327724:IBQ327733 ILM327724:ILM327733 IVI327724:IVI327733 JFE327724:JFE327733 JPA327724:JPA327733 JYW327724:JYW327733 KIS327724:KIS327733 KSO327724:KSO327733 LCK327724:LCK327733 LMG327724:LMG327733 LWC327724:LWC327733 MFY327724:MFY327733 MPU327724:MPU327733 MZQ327724:MZQ327733 NJM327724:NJM327733 NTI327724:NTI327733 ODE327724:ODE327733 ONA327724:ONA327733 OWW327724:OWW327733 PGS327724:PGS327733 PQO327724:PQO327733 QAK327724:QAK327733 QKG327724:QKG327733 QUC327724:QUC327733 RDY327724:RDY327733 RNU327724:RNU327733 RXQ327724:RXQ327733 SHM327724:SHM327733 SRI327724:SRI327733 TBE327724:TBE327733 TLA327724:TLA327733 TUW327724:TUW327733 UES327724:UES327733 UOO327724:UOO327733 UYK327724:UYK327733 VIG327724:VIG327733 VSC327724:VSC327733 WBY327724:WBY327733 WLU327724:WLU327733 WVQ327724:WVQ327733 I393260:I393269 JE393260:JE393269 TA393260:TA393269 ACW393260:ACW393269 AMS393260:AMS393269 AWO393260:AWO393269 BGK393260:BGK393269 BQG393260:BQG393269 CAC393260:CAC393269 CJY393260:CJY393269 CTU393260:CTU393269 DDQ393260:DDQ393269 DNM393260:DNM393269 DXI393260:DXI393269 EHE393260:EHE393269 ERA393260:ERA393269 FAW393260:FAW393269 FKS393260:FKS393269 FUO393260:FUO393269 GEK393260:GEK393269 GOG393260:GOG393269 GYC393260:GYC393269 HHY393260:HHY393269 HRU393260:HRU393269 IBQ393260:IBQ393269 ILM393260:ILM393269 IVI393260:IVI393269 JFE393260:JFE393269 JPA393260:JPA393269 JYW393260:JYW393269 KIS393260:KIS393269 KSO393260:KSO393269 LCK393260:LCK393269 LMG393260:LMG393269 LWC393260:LWC393269 MFY393260:MFY393269 MPU393260:MPU393269 MZQ393260:MZQ393269 NJM393260:NJM393269 NTI393260:NTI393269 ODE393260:ODE393269 ONA393260:ONA393269 OWW393260:OWW393269 PGS393260:PGS393269 PQO393260:PQO393269 QAK393260:QAK393269 QKG393260:QKG393269 QUC393260:QUC393269 RDY393260:RDY393269 RNU393260:RNU393269 RXQ393260:RXQ393269 SHM393260:SHM393269 SRI393260:SRI393269 TBE393260:TBE393269 TLA393260:TLA393269 TUW393260:TUW393269 UES393260:UES393269 UOO393260:UOO393269 UYK393260:UYK393269 VIG393260:VIG393269 VSC393260:VSC393269 WBY393260:WBY393269 WLU393260:WLU393269 WVQ393260:WVQ393269 I458796:I458805 JE458796:JE458805 TA458796:TA458805 ACW458796:ACW458805 AMS458796:AMS458805 AWO458796:AWO458805 BGK458796:BGK458805 BQG458796:BQG458805 CAC458796:CAC458805 CJY458796:CJY458805 CTU458796:CTU458805 DDQ458796:DDQ458805 DNM458796:DNM458805 DXI458796:DXI458805 EHE458796:EHE458805 ERA458796:ERA458805 FAW458796:FAW458805 FKS458796:FKS458805 FUO458796:FUO458805 GEK458796:GEK458805 GOG458796:GOG458805 GYC458796:GYC458805 HHY458796:HHY458805 HRU458796:HRU458805 IBQ458796:IBQ458805 ILM458796:ILM458805 IVI458796:IVI458805 JFE458796:JFE458805 JPA458796:JPA458805 JYW458796:JYW458805 KIS458796:KIS458805 KSO458796:KSO458805 LCK458796:LCK458805 LMG458796:LMG458805 LWC458796:LWC458805 MFY458796:MFY458805 MPU458796:MPU458805 MZQ458796:MZQ458805 NJM458796:NJM458805 NTI458796:NTI458805 ODE458796:ODE458805 ONA458796:ONA458805 OWW458796:OWW458805 PGS458796:PGS458805 PQO458796:PQO458805 QAK458796:QAK458805 QKG458796:QKG458805 QUC458796:QUC458805 RDY458796:RDY458805 RNU458796:RNU458805 RXQ458796:RXQ458805 SHM458796:SHM458805 SRI458796:SRI458805 TBE458796:TBE458805 TLA458796:TLA458805 TUW458796:TUW458805 UES458796:UES458805 UOO458796:UOO458805 UYK458796:UYK458805 VIG458796:VIG458805 VSC458796:VSC458805 WBY458796:WBY458805 WLU458796:WLU458805 WVQ458796:WVQ458805 I524332:I524341 JE524332:JE524341 TA524332:TA524341 ACW524332:ACW524341 AMS524332:AMS524341 AWO524332:AWO524341 BGK524332:BGK524341 BQG524332:BQG524341 CAC524332:CAC524341 CJY524332:CJY524341 CTU524332:CTU524341 DDQ524332:DDQ524341 DNM524332:DNM524341 DXI524332:DXI524341 EHE524332:EHE524341 ERA524332:ERA524341 FAW524332:FAW524341 FKS524332:FKS524341 FUO524332:FUO524341 GEK524332:GEK524341 GOG524332:GOG524341 GYC524332:GYC524341 HHY524332:HHY524341 HRU524332:HRU524341 IBQ524332:IBQ524341 ILM524332:ILM524341 IVI524332:IVI524341 JFE524332:JFE524341 JPA524332:JPA524341 JYW524332:JYW524341 KIS524332:KIS524341 KSO524332:KSO524341 LCK524332:LCK524341 LMG524332:LMG524341 LWC524332:LWC524341 MFY524332:MFY524341 MPU524332:MPU524341 MZQ524332:MZQ524341 NJM524332:NJM524341 NTI524332:NTI524341 ODE524332:ODE524341 ONA524332:ONA524341 OWW524332:OWW524341 PGS524332:PGS524341 PQO524332:PQO524341 QAK524332:QAK524341 QKG524332:QKG524341 QUC524332:QUC524341 RDY524332:RDY524341 RNU524332:RNU524341 RXQ524332:RXQ524341 SHM524332:SHM524341 SRI524332:SRI524341 TBE524332:TBE524341 TLA524332:TLA524341 TUW524332:TUW524341 UES524332:UES524341 UOO524332:UOO524341 UYK524332:UYK524341 VIG524332:VIG524341 VSC524332:VSC524341 WBY524332:WBY524341 WLU524332:WLU524341 WVQ524332:WVQ524341 I589868:I589877 JE589868:JE589877 TA589868:TA589877 ACW589868:ACW589877 AMS589868:AMS589877 AWO589868:AWO589877 BGK589868:BGK589877 BQG589868:BQG589877 CAC589868:CAC589877 CJY589868:CJY589877 CTU589868:CTU589877 DDQ589868:DDQ589877 DNM589868:DNM589877 DXI589868:DXI589877 EHE589868:EHE589877 ERA589868:ERA589877 FAW589868:FAW589877 FKS589868:FKS589877 FUO589868:FUO589877 GEK589868:GEK589877 GOG589868:GOG589877 GYC589868:GYC589877 HHY589868:HHY589877 HRU589868:HRU589877 IBQ589868:IBQ589877 ILM589868:ILM589877 IVI589868:IVI589877 JFE589868:JFE589877 JPA589868:JPA589877 JYW589868:JYW589877 KIS589868:KIS589877 KSO589868:KSO589877 LCK589868:LCK589877 LMG589868:LMG589877 LWC589868:LWC589877 MFY589868:MFY589877 MPU589868:MPU589877 MZQ589868:MZQ589877 NJM589868:NJM589877 NTI589868:NTI589877 ODE589868:ODE589877 ONA589868:ONA589877 OWW589868:OWW589877 PGS589868:PGS589877 PQO589868:PQO589877 QAK589868:QAK589877 QKG589868:QKG589877 QUC589868:QUC589877 RDY589868:RDY589877 RNU589868:RNU589877 RXQ589868:RXQ589877 SHM589868:SHM589877 SRI589868:SRI589877 TBE589868:TBE589877 TLA589868:TLA589877 TUW589868:TUW589877 UES589868:UES589877 UOO589868:UOO589877 UYK589868:UYK589877 VIG589868:VIG589877 VSC589868:VSC589877 WBY589868:WBY589877 WLU589868:WLU589877 WVQ589868:WVQ589877 I655404:I655413 JE655404:JE655413 TA655404:TA655413 ACW655404:ACW655413 AMS655404:AMS655413 AWO655404:AWO655413 BGK655404:BGK655413 BQG655404:BQG655413 CAC655404:CAC655413 CJY655404:CJY655413 CTU655404:CTU655413 DDQ655404:DDQ655413 DNM655404:DNM655413 DXI655404:DXI655413 EHE655404:EHE655413 ERA655404:ERA655413 FAW655404:FAW655413 FKS655404:FKS655413 FUO655404:FUO655413 GEK655404:GEK655413 GOG655404:GOG655413 GYC655404:GYC655413 HHY655404:HHY655413 HRU655404:HRU655413 IBQ655404:IBQ655413 ILM655404:ILM655413 IVI655404:IVI655413 JFE655404:JFE655413 JPA655404:JPA655413 JYW655404:JYW655413 KIS655404:KIS655413 KSO655404:KSO655413 LCK655404:LCK655413 LMG655404:LMG655413 LWC655404:LWC655413 MFY655404:MFY655413 MPU655404:MPU655413 MZQ655404:MZQ655413 NJM655404:NJM655413 NTI655404:NTI655413 ODE655404:ODE655413 ONA655404:ONA655413 OWW655404:OWW655413 PGS655404:PGS655413 PQO655404:PQO655413 QAK655404:QAK655413 QKG655404:QKG655413 QUC655404:QUC655413 RDY655404:RDY655413 RNU655404:RNU655413 RXQ655404:RXQ655413 SHM655404:SHM655413 SRI655404:SRI655413 TBE655404:TBE655413 TLA655404:TLA655413 TUW655404:TUW655413 UES655404:UES655413 UOO655404:UOO655413 UYK655404:UYK655413 VIG655404:VIG655413 VSC655404:VSC655413 WBY655404:WBY655413 WLU655404:WLU655413 WVQ655404:WVQ655413 I720940:I720949 JE720940:JE720949 TA720940:TA720949 ACW720940:ACW720949 AMS720940:AMS720949 AWO720940:AWO720949 BGK720940:BGK720949 BQG720940:BQG720949 CAC720940:CAC720949 CJY720940:CJY720949 CTU720940:CTU720949 DDQ720940:DDQ720949 DNM720940:DNM720949 DXI720940:DXI720949 EHE720940:EHE720949 ERA720940:ERA720949 FAW720940:FAW720949 FKS720940:FKS720949 FUO720940:FUO720949 GEK720940:GEK720949 GOG720940:GOG720949 GYC720940:GYC720949 HHY720940:HHY720949 HRU720940:HRU720949 IBQ720940:IBQ720949 ILM720940:ILM720949 IVI720940:IVI720949 JFE720940:JFE720949 JPA720940:JPA720949 JYW720940:JYW720949 KIS720940:KIS720949 KSO720940:KSO720949 LCK720940:LCK720949 LMG720940:LMG720949 LWC720940:LWC720949 MFY720940:MFY720949 MPU720940:MPU720949 MZQ720940:MZQ720949 NJM720940:NJM720949 NTI720940:NTI720949 ODE720940:ODE720949 ONA720940:ONA720949 OWW720940:OWW720949 PGS720940:PGS720949 PQO720940:PQO720949 QAK720940:QAK720949 QKG720940:QKG720949 QUC720940:QUC720949 RDY720940:RDY720949 RNU720940:RNU720949 RXQ720940:RXQ720949 SHM720940:SHM720949 SRI720940:SRI720949 TBE720940:TBE720949 TLA720940:TLA720949 TUW720940:TUW720949 UES720940:UES720949 UOO720940:UOO720949 UYK720940:UYK720949 VIG720940:VIG720949 VSC720940:VSC720949 WBY720940:WBY720949 WLU720940:WLU720949 WVQ720940:WVQ720949 I786476:I786485 JE786476:JE786485 TA786476:TA786485 ACW786476:ACW786485 AMS786476:AMS786485 AWO786476:AWO786485 BGK786476:BGK786485 BQG786476:BQG786485 CAC786476:CAC786485 CJY786476:CJY786485 CTU786476:CTU786485 DDQ786476:DDQ786485 DNM786476:DNM786485 DXI786476:DXI786485 EHE786476:EHE786485 ERA786476:ERA786485 FAW786476:FAW786485 FKS786476:FKS786485 FUO786476:FUO786485 GEK786476:GEK786485 GOG786476:GOG786485 GYC786476:GYC786485 HHY786476:HHY786485 HRU786476:HRU786485 IBQ786476:IBQ786485 ILM786476:ILM786485 IVI786476:IVI786485 JFE786476:JFE786485 JPA786476:JPA786485 JYW786476:JYW786485 KIS786476:KIS786485 KSO786476:KSO786485 LCK786476:LCK786485 LMG786476:LMG786485 LWC786476:LWC786485 MFY786476:MFY786485 MPU786476:MPU786485 MZQ786476:MZQ786485 NJM786476:NJM786485 NTI786476:NTI786485 ODE786476:ODE786485 ONA786476:ONA786485 OWW786476:OWW786485 PGS786476:PGS786485 PQO786476:PQO786485 QAK786476:QAK786485 QKG786476:QKG786485 QUC786476:QUC786485 RDY786476:RDY786485 RNU786476:RNU786485 RXQ786476:RXQ786485 SHM786476:SHM786485 SRI786476:SRI786485 TBE786476:TBE786485 TLA786476:TLA786485 TUW786476:TUW786485 UES786476:UES786485 UOO786476:UOO786485 UYK786476:UYK786485 VIG786476:VIG786485 VSC786476:VSC786485 WBY786476:WBY786485 WLU786476:WLU786485 WVQ786476:WVQ786485 I852012:I852021 JE852012:JE852021 TA852012:TA852021 ACW852012:ACW852021 AMS852012:AMS852021 AWO852012:AWO852021 BGK852012:BGK852021 BQG852012:BQG852021 CAC852012:CAC852021 CJY852012:CJY852021 CTU852012:CTU852021 DDQ852012:DDQ852021 DNM852012:DNM852021 DXI852012:DXI852021 EHE852012:EHE852021 ERA852012:ERA852021 FAW852012:FAW852021 FKS852012:FKS852021 FUO852012:FUO852021 GEK852012:GEK852021 GOG852012:GOG852021 GYC852012:GYC852021 HHY852012:HHY852021 HRU852012:HRU852021 IBQ852012:IBQ852021 ILM852012:ILM852021 IVI852012:IVI852021 JFE852012:JFE852021 JPA852012:JPA852021 JYW852012:JYW852021 KIS852012:KIS852021 KSO852012:KSO852021 LCK852012:LCK852021 LMG852012:LMG852021 LWC852012:LWC852021 MFY852012:MFY852021 MPU852012:MPU852021 MZQ852012:MZQ852021 NJM852012:NJM852021 NTI852012:NTI852021 ODE852012:ODE852021 ONA852012:ONA852021 OWW852012:OWW852021 PGS852012:PGS852021 PQO852012:PQO852021 QAK852012:QAK852021 QKG852012:QKG852021 QUC852012:QUC852021 RDY852012:RDY852021 RNU852012:RNU852021 RXQ852012:RXQ852021 SHM852012:SHM852021 SRI852012:SRI852021 TBE852012:TBE852021 TLA852012:TLA852021 TUW852012:TUW852021 UES852012:UES852021 UOO852012:UOO852021 UYK852012:UYK852021 VIG852012:VIG852021 VSC852012:VSC852021 WBY852012:WBY852021 WLU852012:WLU852021 WVQ852012:WVQ852021 I917548:I917557 JE917548:JE917557 TA917548:TA917557 ACW917548:ACW917557 AMS917548:AMS917557 AWO917548:AWO917557 BGK917548:BGK917557 BQG917548:BQG917557 CAC917548:CAC917557 CJY917548:CJY917557 CTU917548:CTU917557 DDQ917548:DDQ917557 DNM917548:DNM917557 DXI917548:DXI917557 EHE917548:EHE917557 ERA917548:ERA917557 FAW917548:FAW917557 FKS917548:FKS917557 FUO917548:FUO917557 GEK917548:GEK917557 GOG917548:GOG917557 GYC917548:GYC917557 HHY917548:HHY917557 HRU917548:HRU917557 IBQ917548:IBQ917557 ILM917548:ILM917557 IVI917548:IVI917557 JFE917548:JFE917557 JPA917548:JPA917557 JYW917548:JYW917557 KIS917548:KIS917557 KSO917548:KSO917557 LCK917548:LCK917557 LMG917548:LMG917557 LWC917548:LWC917557 MFY917548:MFY917557 MPU917548:MPU917557 MZQ917548:MZQ917557 NJM917548:NJM917557 NTI917548:NTI917557 ODE917548:ODE917557 ONA917548:ONA917557 OWW917548:OWW917557 PGS917548:PGS917557 PQO917548:PQO917557 QAK917548:QAK917557 QKG917548:QKG917557 QUC917548:QUC917557 RDY917548:RDY917557 RNU917548:RNU917557 RXQ917548:RXQ917557 SHM917548:SHM917557 SRI917548:SRI917557 TBE917548:TBE917557 TLA917548:TLA917557 TUW917548:TUW917557 UES917548:UES917557 UOO917548:UOO917557 UYK917548:UYK917557 VIG917548:VIG917557 VSC917548:VSC917557 WBY917548:WBY917557 WLU917548:WLU917557 WVQ917548:WVQ917557 I983084:I983093 JE983084:JE983093 TA983084:TA983093 ACW983084:ACW983093 AMS983084:AMS983093 AWO983084:AWO983093 BGK983084:BGK983093 BQG983084:BQG983093 CAC983084:CAC983093 CJY983084:CJY983093 CTU983084:CTU983093 DDQ983084:DDQ983093 DNM983084:DNM983093 DXI983084:DXI983093 EHE983084:EHE983093 ERA983084:ERA983093 FAW983084:FAW983093 FKS983084:FKS983093 FUO983084:FUO983093 GEK983084:GEK983093 GOG983084:GOG983093 GYC983084:GYC983093 HHY983084:HHY983093 HRU983084:HRU983093 IBQ983084:IBQ983093 ILM983084:ILM983093 IVI983084:IVI983093 JFE983084:JFE983093 JPA983084:JPA983093 JYW983084:JYW983093 KIS983084:KIS983093 KSO983084:KSO983093 LCK983084:LCK983093 LMG983084:LMG983093 LWC983084:LWC983093 MFY983084:MFY983093 MPU983084:MPU983093 MZQ983084:MZQ983093 NJM983084:NJM983093 NTI983084:NTI983093 ODE983084:ODE983093 ONA983084:ONA983093 OWW983084:OWW983093 PGS983084:PGS983093 PQO983084:PQO983093 QAK983084:QAK983093 QKG983084:QKG983093 QUC983084:QUC983093 RDY983084:RDY983093 RNU983084:RNU983093 RXQ983084:RXQ983093 SHM983084:SHM983093 SRI983084:SRI983093 TBE983084:TBE983093 TLA983084:TLA983093 TUW983084:TUW983093 UES983084:UES983093 UOO983084:UOO983093 UYK983084:UYK983093 VIG983084:VIG983093 VSC983084:VSC983093 WBY983084:WBY983093 WLU983084:WLU983093 WVQ983084:WVQ983093</xm:sqref>
        </x14:dataValidation>
        <x14:dataValidation type="list" allowBlank="1" showInputMessage="1" showErrorMessage="1" xr:uid="{00000000-0002-0000-0000-000001000000}">
          <x14:formula1>
            <xm:f>"On going, Done, None"</xm:f>
          </x14:formula1>
          <xm:sqref>H74:H85 JD74:JD85 SZ74:SZ85 ACV74:ACV85 AMR74:AMR85 AWN74:AWN85 BGJ74:BGJ85 BQF74:BQF85 CAB74:CAB85 CJX74:CJX85 CTT74:CTT85 DDP74:DDP85 DNL74:DNL85 DXH74:DXH85 EHD74:EHD85 EQZ74:EQZ85 FAV74:FAV85 FKR74:FKR85 FUN74:FUN85 GEJ74:GEJ85 GOF74:GOF85 GYB74:GYB85 HHX74:HHX85 HRT74:HRT85 IBP74:IBP85 ILL74:ILL85 IVH74:IVH85 JFD74:JFD85 JOZ74:JOZ85 JYV74:JYV85 KIR74:KIR85 KSN74:KSN85 LCJ74:LCJ85 LMF74:LMF85 LWB74:LWB85 MFX74:MFX85 MPT74:MPT85 MZP74:MZP85 NJL74:NJL85 NTH74:NTH85 ODD74:ODD85 OMZ74:OMZ85 OWV74:OWV85 PGR74:PGR85 PQN74:PQN85 QAJ74:QAJ85 QKF74:QKF85 QUB74:QUB85 RDX74:RDX85 RNT74:RNT85 RXP74:RXP85 SHL74:SHL85 SRH74:SRH85 TBD74:TBD85 TKZ74:TKZ85 TUV74:TUV85 UER74:UER85 UON74:UON85 UYJ74:UYJ85 VIF74:VIF85 VSB74:VSB85 WBX74:WBX85 WLT74:WLT85 WVP74:WVP85 H65610:H65621 JD65610:JD65621 SZ65610:SZ65621 ACV65610:ACV65621 AMR65610:AMR65621 AWN65610:AWN65621 BGJ65610:BGJ65621 BQF65610:BQF65621 CAB65610:CAB65621 CJX65610:CJX65621 CTT65610:CTT65621 DDP65610:DDP65621 DNL65610:DNL65621 DXH65610:DXH65621 EHD65610:EHD65621 EQZ65610:EQZ65621 FAV65610:FAV65621 FKR65610:FKR65621 FUN65610:FUN65621 GEJ65610:GEJ65621 GOF65610:GOF65621 GYB65610:GYB65621 HHX65610:HHX65621 HRT65610:HRT65621 IBP65610:IBP65621 ILL65610:ILL65621 IVH65610:IVH65621 JFD65610:JFD65621 JOZ65610:JOZ65621 JYV65610:JYV65621 KIR65610:KIR65621 KSN65610:KSN65621 LCJ65610:LCJ65621 LMF65610:LMF65621 LWB65610:LWB65621 MFX65610:MFX65621 MPT65610:MPT65621 MZP65610:MZP65621 NJL65610:NJL65621 NTH65610:NTH65621 ODD65610:ODD65621 OMZ65610:OMZ65621 OWV65610:OWV65621 PGR65610:PGR65621 PQN65610:PQN65621 QAJ65610:QAJ65621 QKF65610:QKF65621 QUB65610:QUB65621 RDX65610:RDX65621 RNT65610:RNT65621 RXP65610:RXP65621 SHL65610:SHL65621 SRH65610:SRH65621 TBD65610:TBD65621 TKZ65610:TKZ65621 TUV65610:TUV65621 UER65610:UER65621 UON65610:UON65621 UYJ65610:UYJ65621 VIF65610:VIF65621 VSB65610:VSB65621 WBX65610:WBX65621 WLT65610:WLT65621 WVP65610:WVP65621 H131146:H131157 JD131146:JD131157 SZ131146:SZ131157 ACV131146:ACV131157 AMR131146:AMR131157 AWN131146:AWN131157 BGJ131146:BGJ131157 BQF131146:BQF131157 CAB131146:CAB131157 CJX131146:CJX131157 CTT131146:CTT131157 DDP131146:DDP131157 DNL131146:DNL131157 DXH131146:DXH131157 EHD131146:EHD131157 EQZ131146:EQZ131157 FAV131146:FAV131157 FKR131146:FKR131157 FUN131146:FUN131157 GEJ131146:GEJ131157 GOF131146:GOF131157 GYB131146:GYB131157 HHX131146:HHX131157 HRT131146:HRT131157 IBP131146:IBP131157 ILL131146:ILL131157 IVH131146:IVH131157 JFD131146:JFD131157 JOZ131146:JOZ131157 JYV131146:JYV131157 KIR131146:KIR131157 KSN131146:KSN131157 LCJ131146:LCJ131157 LMF131146:LMF131157 LWB131146:LWB131157 MFX131146:MFX131157 MPT131146:MPT131157 MZP131146:MZP131157 NJL131146:NJL131157 NTH131146:NTH131157 ODD131146:ODD131157 OMZ131146:OMZ131157 OWV131146:OWV131157 PGR131146:PGR131157 PQN131146:PQN131157 QAJ131146:QAJ131157 QKF131146:QKF131157 QUB131146:QUB131157 RDX131146:RDX131157 RNT131146:RNT131157 RXP131146:RXP131157 SHL131146:SHL131157 SRH131146:SRH131157 TBD131146:TBD131157 TKZ131146:TKZ131157 TUV131146:TUV131157 UER131146:UER131157 UON131146:UON131157 UYJ131146:UYJ131157 VIF131146:VIF131157 VSB131146:VSB131157 WBX131146:WBX131157 WLT131146:WLT131157 WVP131146:WVP131157 H196682:H196693 JD196682:JD196693 SZ196682:SZ196693 ACV196682:ACV196693 AMR196682:AMR196693 AWN196682:AWN196693 BGJ196682:BGJ196693 BQF196682:BQF196693 CAB196682:CAB196693 CJX196682:CJX196693 CTT196682:CTT196693 DDP196682:DDP196693 DNL196682:DNL196693 DXH196682:DXH196693 EHD196682:EHD196693 EQZ196682:EQZ196693 FAV196682:FAV196693 FKR196682:FKR196693 FUN196682:FUN196693 GEJ196682:GEJ196693 GOF196682:GOF196693 GYB196682:GYB196693 HHX196682:HHX196693 HRT196682:HRT196693 IBP196682:IBP196693 ILL196682:ILL196693 IVH196682:IVH196693 JFD196682:JFD196693 JOZ196682:JOZ196693 JYV196682:JYV196693 KIR196682:KIR196693 KSN196682:KSN196693 LCJ196682:LCJ196693 LMF196682:LMF196693 LWB196682:LWB196693 MFX196682:MFX196693 MPT196682:MPT196693 MZP196682:MZP196693 NJL196682:NJL196693 NTH196682:NTH196693 ODD196682:ODD196693 OMZ196682:OMZ196693 OWV196682:OWV196693 PGR196682:PGR196693 PQN196682:PQN196693 QAJ196682:QAJ196693 QKF196682:QKF196693 QUB196682:QUB196693 RDX196682:RDX196693 RNT196682:RNT196693 RXP196682:RXP196693 SHL196682:SHL196693 SRH196682:SRH196693 TBD196682:TBD196693 TKZ196682:TKZ196693 TUV196682:TUV196693 UER196682:UER196693 UON196682:UON196693 UYJ196682:UYJ196693 VIF196682:VIF196693 VSB196682:VSB196693 WBX196682:WBX196693 WLT196682:WLT196693 WVP196682:WVP196693 H262218:H262229 JD262218:JD262229 SZ262218:SZ262229 ACV262218:ACV262229 AMR262218:AMR262229 AWN262218:AWN262229 BGJ262218:BGJ262229 BQF262218:BQF262229 CAB262218:CAB262229 CJX262218:CJX262229 CTT262218:CTT262229 DDP262218:DDP262229 DNL262218:DNL262229 DXH262218:DXH262229 EHD262218:EHD262229 EQZ262218:EQZ262229 FAV262218:FAV262229 FKR262218:FKR262229 FUN262218:FUN262229 GEJ262218:GEJ262229 GOF262218:GOF262229 GYB262218:GYB262229 HHX262218:HHX262229 HRT262218:HRT262229 IBP262218:IBP262229 ILL262218:ILL262229 IVH262218:IVH262229 JFD262218:JFD262229 JOZ262218:JOZ262229 JYV262218:JYV262229 KIR262218:KIR262229 KSN262218:KSN262229 LCJ262218:LCJ262229 LMF262218:LMF262229 LWB262218:LWB262229 MFX262218:MFX262229 MPT262218:MPT262229 MZP262218:MZP262229 NJL262218:NJL262229 NTH262218:NTH262229 ODD262218:ODD262229 OMZ262218:OMZ262229 OWV262218:OWV262229 PGR262218:PGR262229 PQN262218:PQN262229 QAJ262218:QAJ262229 QKF262218:QKF262229 QUB262218:QUB262229 RDX262218:RDX262229 RNT262218:RNT262229 RXP262218:RXP262229 SHL262218:SHL262229 SRH262218:SRH262229 TBD262218:TBD262229 TKZ262218:TKZ262229 TUV262218:TUV262229 UER262218:UER262229 UON262218:UON262229 UYJ262218:UYJ262229 VIF262218:VIF262229 VSB262218:VSB262229 WBX262218:WBX262229 WLT262218:WLT262229 WVP262218:WVP262229 H327754:H327765 JD327754:JD327765 SZ327754:SZ327765 ACV327754:ACV327765 AMR327754:AMR327765 AWN327754:AWN327765 BGJ327754:BGJ327765 BQF327754:BQF327765 CAB327754:CAB327765 CJX327754:CJX327765 CTT327754:CTT327765 DDP327754:DDP327765 DNL327754:DNL327765 DXH327754:DXH327765 EHD327754:EHD327765 EQZ327754:EQZ327765 FAV327754:FAV327765 FKR327754:FKR327765 FUN327754:FUN327765 GEJ327754:GEJ327765 GOF327754:GOF327765 GYB327754:GYB327765 HHX327754:HHX327765 HRT327754:HRT327765 IBP327754:IBP327765 ILL327754:ILL327765 IVH327754:IVH327765 JFD327754:JFD327765 JOZ327754:JOZ327765 JYV327754:JYV327765 KIR327754:KIR327765 KSN327754:KSN327765 LCJ327754:LCJ327765 LMF327754:LMF327765 LWB327754:LWB327765 MFX327754:MFX327765 MPT327754:MPT327765 MZP327754:MZP327765 NJL327754:NJL327765 NTH327754:NTH327765 ODD327754:ODD327765 OMZ327754:OMZ327765 OWV327754:OWV327765 PGR327754:PGR327765 PQN327754:PQN327765 QAJ327754:QAJ327765 QKF327754:QKF327765 QUB327754:QUB327765 RDX327754:RDX327765 RNT327754:RNT327765 RXP327754:RXP327765 SHL327754:SHL327765 SRH327754:SRH327765 TBD327754:TBD327765 TKZ327754:TKZ327765 TUV327754:TUV327765 UER327754:UER327765 UON327754:UON327765 UYJ327754:UYJ327765 VIF327754:VIF327765 VSB327754:VSB327765 WBX327754:WBX327765 WLT327754:WLT327765 WVP327754:WVP327765 H393290:H393301 JD393290:JD393301 SZ393290:SZ393301 ACV393290:ACV393301 AMR393290:AMR393301 AWN393290:AWN393301 BGJ393290:BGJ393301 BQF393290:BQF393301 CAB393290:CAB393301 CJX393290:CJX393301 CTT393290:CTT393301 DDP393290:DDP393301 DNL393290:DNL393301 DXH393290:DXH393301 EHD393290:EHD393301 EQZ393290:EQZ393301 FAV393290:FAV393301 FKR393290:FKR393301 FUN393290:FUN393301 GEJ393290:GEJ393301 GOF393290:GOF393301 GYB393290:GYB393301 HHX393290:HHX393301 HRT393290:HRT393301 IBP393290:IBP393301 ILL393290:ILL393301 IVH393290:IVH393301 JFD393290:JFD393301 JOZ393290:JOZ393301 JYV393290:JYV393301 KIR393290:KIR393301 KSN393290:KSN393301 LCJ393290:LCJ393301 LMF393290:LMF393301 LWB393290:LWB393301 MFX393290:MFX393301 MPT393290:MPT393301 MZP393290:MZP393301 NJL393290:NJL393301 NTH393290:NTH393301 ODD393290:ODD393301 OMZ393290:OMZ393301 OWV393290:OWV393301 PGR393290:PGR393301 PQN393290:PQN393301 QAJ393290:QAJ393301 QKF393290:QKF393301 QUB393290:QUB393301 RDX393290:RDX393301 RNT393290:RNT393301 RXP393290:RXP393301 SHL393290:SHL393301 SRH393290:SRH393301 TBD393290:TBD393301 TKZ393290:TKZ393301 TUV393290:TUV393301 UER393290:UER393301 UON393290:UON393301 UYJ393290:UYJ393301 VIF393290:VIF393301 VSB393290:VSB393301 WBX393290:WBX393301 WLT393290:WLT393301 WVP393290:WVP393301 H458826:H458837 JD458826:JD458837 SZ458826:SZ458837 ACV458826:ACV458837 AMR458826:AMR458837 AWN458826:AWN458837 BGJ458826:BGJ458837 BQF458826:BQF458837 CAB458826:CAB458837 CJX458826:CJX458837 CTT458826:CTT458837 DDP458826:DDP458837 DNL458826:DNL458837 DXH458826:DXH458837 EHD458826:EHD458837 EQZ458826:EQZ458837 FAV458826:FAV458837 FKR458826:FKR458837 FUN458826:FUN458837 GEJ458826:GEJ458837 GOF458826:GOF458837 GYB458826:GYB458837 HHX458826:HHX458837 HRT458826:HRT458837 IBP458826:IBP458837 ILL458826:ILL458837 IVH458826:IVH458837 JFD458826:JFD458837 JOZ458826:JOZ458837 JYV458826:JYV458837 KIR458826:KIR458837 KSN458826:KSN458837 LCJ458826:LCJ458837 LMF458826:LMF458837 LWB458826:LWB458837 MFX458826:MFX458837 MPT458826:MPT458837 MZP458826:MZP458837 NJL458826:NJL458837 NTH458826:NTH458837 ODD458826:ODD458837 OMZ458826:OMZ458837 OWV458826:OWV458837 PGR458826:PGR458837 PQN458826:PQN458837 QAJ458826:QAJ458837 QKF458826:QKF458837 QUB458826:QUB458837 RDX458826:RDX458837 RNT458826:RNT458837 RXP458826:RXP458837 SHL458826:SHL458837 SRH458826:SRH458837 TBD458826:TBD458837 TKZ458826:TKZ458837 TUV458826:TUV458837 UER458826:UER458837 UON458826:UON458837 UYJ458826:UYJ458837 VIF458826:VIF458837 VSB458826:VSB458837 WBX458826:WBX458837 WLT458826:WLT458837 WVP458826:WVP458837 H524362:H524373 JD524362:JD524373 SZ524362:SZ524373 ACV524362:ACV524373 AMR524362:AMR524373 AWN524362:AWN524373 BGJ524362:BGJ524373 BQF524362:BQF524373 CAB524362:CAB524373 CJX524362:CJX524373 CTT524362:CTT524373 DDP524362:DDP524373 DNL524362:DNL524373 DXH524362:DXH524373 EHD524362:EHD524373 EQZ524362:EQZ524373 FAV524362:FAV524373 FKR524362:FKR524373 FUN524362:FUN524373 GEJ524362:GEJ524373 GOF524362:GOF524373 GYB524362:GYB524373 HHX524362:HHX524373 HRT524362:HRT524373 IBP524362:IBP524373 ILL524362:ILL524373 IVH524362:IVH524373 JFD524362:JFD524373 JOZ524362:JOZ524373 JYV524362:JYV524373 KIR524362:KIR524373 KSN524362:KSN524373 LCJ524362:LCJ524373 LMF524362:LMF524373 LWB524362:LWB524373 MFX524362:MFX524373 MPT524362:MPT524373 MZP524362:MZP524373 NJL524362:NJL524373 NTH524362:NTH524373 ODD524362:ODD524373 OMZ524362:OMZ524373 OWV524362:OWV524373 PGR524362:PGR524373 PQN524362:PQN524373 QAJ524362:QAJ524373 QKF524362:QKF524373 QUB524362:QUB524373 RDX524362:RDX524373 RNT524362:RNT524373 RXP524362:RXP524373 SHL524362:SHL524373 SRH524362:SRH524373 TBD524362:TBD524373 TKZ524362:TKZ524373 TUV524362:TUV524373 UER524362:UER524373 UON524362:UON524373 UYJ524362:UYJ524373 VIF524362:VIF524373 VSB524362:VSB524373 WBX524362:WBX524373 WLT524362:WLT524373 WVP524362:WVP524373 H589898:H589909 JD589898:JD589909 SZ589898:SZ589909 ACV589898:ACV589909 AMR589898:AMR589909 AWN589898:AWN589909 BGJ589898:BGJ589909 BQF589898:BQF589909 CAB589898:CAB589909 CJX589898:CJX589909 CTT589898:CTT589909 DDP589898:DDP589909 DNL589898:DNL589909 DXH589898:DXH589909 EHD589898:EHD589909 EQZ589898:EQZ589909 FAV589898:FAV589909 FKR589898:FKR589909 FUN589898:FUN589909 GEJ589898:GEJ589909 GOF589898:GOF589909 GYB589898:GYB589909 HHX589898:HHX589909 HRT589898:HRT589909 IBP589898:IBP589909 ILL589898:ILL589909 IVH589898:IVH589909 JFD589898:JFD589909 JOZ589898:JOZ589909 JYV589898:JYV589909 KIR589898:KIR589909 KSN589898:KSN589909 LCJ589898:LCJ589909 LMF589898:LMF589909 LWB589898:LWB589909 MFX589898:MFX589909 MPT589898:MPT589909 MZP589898:MZP589909 NJL589898:NJL589909 NTH589898:NTH589909 ODD589898:ODD589909 OMZ589898:OMZ589909 OWV589898:OWV589909 PGR589898:PGR589909 PQN589898:PQN589909 QAJ589898:QAJ589909 QKF589898:QKF589909 QUB589898:QUB589909 RDX589898:RDX589909 RNT589898:RNT589909 RXP589898:RXP589909 SHL589898:SHL589909 SRH589898:SRH589909 TBD589898:TBD589909 TKZ589898:TKZ589909 TUV589898:TUV589909 UER589898:UER589909 UON589898:UON589909 UYJ589898:UYJ589909 VIF589898:VIF589909 VSB589898:VSB589909 WBX589898:WBX589909 WLT589898:WLT589909 WVP589898:WVP589909 H655434:H655445 JD655434:JD655445 SZ655434:SZ655445 ACV655434:ACV655445 AMR655434:AMR655445 AWN655434:AWN655445 BGJ655434:BGJ655445 BQF655434:BQF655445 CAB655434:CAB655445 CJX655434:CJX655445 CTT655434:CTT655445 DDP655434:DDP655445 DNL655434:DNL655445 DXH655434:DXH655445 EHD655434:EHD655445 EQZ655434:EQZ655445 FAV655434:FAV655445 FKR655434:FKR655445 FUN655434:FUN655445 GEJ655434:GEJ655445 GOF655434:GOF655445 GYB655434:GYB655445 HHX655434:HHX655445 HRT655434:HRT655445 IBP655434:IBP655445 ILL655434:ILL655445 IVH655434:IVH655445 JFD655434:JFD655445 JOZ655434:JOZ655445 JYV655434:JYV655445 KIR655434:KIR655445 KSN655434:KSN655445 LCJ655434:LCJ655445 LMF655434:LMF655445 LWB655434:LWB655445 MFX655434:MFX655445 MPT655434:MPT655445 MZP655434:MZP655445 NJL655434:NJL655445 NTH655434:NTH655445 ODD655434:ODD655445 OMZ655434:OMZ655445 OWV655434:OWV655445 PGR655434:PGR655445 PQN655434:PQN655445 QAJ655434:QAJ655445 QKF655434:QKF655445 QUB655434:QUB655445 RDX655434:RDX655445 RNT655434:RNT655445 RXP655434:RXP655445 SHL655434:SHL655445 SRH655434:SRH655445 TBD655434:TBD655445 TKZ655434:TKZ655445 TUV655434:TUV655445 UER655434:UER655445 UON655434:UON655445 UYJ655434:UYJ655445 VIF655434:VIF655445 VSB655434:VSB655445 WBX655434:WBX655445 WLT655434:WLT655445 WVP655434:WVP655445 H720970:H720981 JD720970:JD720981 SZ720970:SZ720981 ACV720970:ACV720981 AMR720970:AMR720981 AWN720970:AWN720981 BGJ720970:BGJ720981 BQF720970:BQF720981 CAB720970:CAB720981 CJX720970:CJX720981 CTT720970:CTT720981 DDP720970:DDP720981 DNL720970:DNL720981 DXH720970:DXH720981 EHD720970:EHD720981 EQZ720970:EQZ720981 FAV720970:FAV720981 FKR720970:FKR720981 FUN720970:FUN720981 GEJ720970:GEJ720981 GOF720970:GOF720981 GYB720970:GYB720981 HHX720970:HHX720981 HRT720970:HRT720981 IBP720970:IBP720981 ILL720970:ILL720981 IVH720970:IVH720981 JFD720970:JFD720981 JOZ720970:JOZ720981 JYV720970:JYV720981 KIR720970:KIR720981 KSN720970:KSN720981 LCJ720970:LCJ720981 LMF720970:LMF720981 LWB720970:LWB720981 MFX720970:MFX720981 MPT720970:MPT720981 MZP720970:MZP720981 NJL720970:NJL720981 NTH720970:NTH720981 ODD720970:ODD720981 OMZ720970:OMZ720981 OWV720970:OWV720981 PGR720970:PGR720981 PQN720970:PQN720981 QAJ720970:QAJ720981 QKF720970:QKF720981 QUB720970:QUB720981 RDX720970:RDX720981 RNT720970:RNT720981 RXP720970:RXP720981 SHL720970:SHL720981 SRH720970:SRH720981 TBD720970:TBD720981 TKZ720970:TKZ720981 TUV720970:TUV720981 UER720970:UER720981 UON720970:UON720981 UYJ720970:UYJ720981 VIF720970:VIF720981 VSB720970:VSB720981 WBX720970:WBX720981 WLT720970:WLT720981 WVP720970:WVP720981 H786506:H786517 JD786506:JD786517 SZ786506:SZ786517 ACV786506:ACV786517 AMR786506:AMR786517 AWN786506:AWN786517 BGJ786506:BGJ786517 BQF786506:BQF786517 CAB786506:CAB786517 CJX786506:CJX786517 CTT786506:CTT786517 DDP786506:DDP786517 DNL786506:DNL786517 DXH786506:DXH786517 EHD786506:EHD786517 EQZ786506:EQZ786517 FAV786506:FAV786517 FKR786506:FKR786517 FUN786506:FUN786517 GEJ786506:GEJ786517 GOF786506:GOF786517 GYB786506:GYB786517 HHX786506:HHX786517 HRT786506:HRT786517 IBP786506:IBP786517 ILL786506:ILL786517 IVH786506:IVH786517 JFD786506:JFD786517 JOZ786506:JOZ786517 JYV786506:JYV786517 KIR786506:KIR786517 KSN786506:KSN786517 LCJ786506:LCJ786517 LMF786506:LMF786517 LWB786506:LWB786517 MFX786506:MFX786517 MPT786506:MPT786517 MZP786506:MZP786517 NJL786506:NJL786517 NTH786506:NTH786517 ODD786506:ODD786517 OMZ786506:OMZ786517 OWV786506:OWV786517 PGR786506:PGR786517 PQN786506:PQN786517 QAJ786506:QAJ786517 QKF786506:QKF786517 QUB786506:QUB786517 RDX786506:RDX786517 RNT786506:RNT786517 RXP786506:RXP786517 SHL786506:SHL786517 SRH786506:SRH786517 TBD786506:TBD786517 TKZ786506:TKZ786517 TUV786506:TUV786517 UER786506:UER786517 UON786506:UON786517 UYJ786506:UYJ786517 VIF786506:VIF786517 VSB786506:VSB786517 WBX786506:WBX786517 WLT786506:WLT786517 WVP786506:WVP786517 H852042:H852053 JD852042:JD852053 SZ852042:SZ852053 ACV852042:ACV852053 AMR852042:AMR852053 AWN852042:AWN852053 BGJ852042:BGJ852053 BQF852042:BQF852053 CAB852042:CAB852053 CJX852042:CJX852053 CTT852042:CTT852053 DDP852042:DDP852053 DNL852042:DNL852053 DXH852042:DXH852053 EHD852042:EHD852053 EQZ852042:EQZ852053 FAV852042:FAV852053 FKR852042:FKR852053 FUN852042:FUN852053 GEJ852042:GEJ852053 GOF852042:GOF852053 GYB852042:GYB852053 HHX852042:HHX852053 HRT852042:HRT852053 IBP852042:IBP852053 ILL852042:ILL852053 IVH852042:IVH852053 JFD852042:JFD852053 JOZ852042:JOZ852053 JYV852042:JYV852053 KIR852042:KIR852053 KSN852042:KSN852053 LCJ852042:LCJ852053 LMF852042:LMF852053 LWB852042:LWB852053 MFX852042:MFX852053 MPT852042:MPT852053 MZP852042:MZP852053 NJL852042:NJL852053 NTH852042:NTH852053 ODD852042:ODD852053 OMZ852042:OMZ852053 OWV852042:OWV852053 PGR852042:PGR852053 PQN852042:PQN852053 QAJ852042:QAJ852053 QKF852042:QKF852053 QUB852042:QUB852053 RDX852042:RDX852053 RNT852042:RNT852053 RXP852042:RXP852053 SHL852042:SHL852053 SRH852042:SRH852053 TBD852042:TBD852053 TKZ852042:TKZ852053 TUV852042:TUV852053 UER852042:UER852053 UON852042:UON852053 UYJ852042:UYJ852053 VIF852042:VIF852053 VSB852042:VSB852053 WBX852042:WBX852053 WLT852042:WLT852053 WVP852042:WVP852053 H917578:H917589 JD917578:JD917589 SZ917578:SZ917589 ACV917578:ACV917589 AMR917578:AMR917589 AWN917578:AWN917589 BGJ917578:BGJ917589 BQF917578:BQF917589 CAB917578:CAB917589 CJX917578:CJX917589 CTT917578:CTT917589 DDP917578:DDP917589 DNL917578:DNL917589 DXH917578:DXH917589 EHD917578:EHD917589 EQZ917578:EQZ917589 FAV917578:FAV917589 FKR917578:FKR917589 FUN917578:FUN917589 GEJ917578:GEJ917589 GOF917578:GOF917589 GYB917578:GYB917589 HHX917578:HHX917589 HRT917578:HRT917589 IBP917578:IBP917589 ILL917578:ILL917589 IVH917578:IVH917589 JFD917578:JFD917589 JOZ917578:JOZ917589 JYV917578:JYV917589 KIR917578:KIR917589 KSN917578:KSN917589 LCJ917578:LCJ917589 LMF917578:LMF917589 LWB917578:LWB917589 MFX917578:MFX917589 MPT917578:MPT917589 MZP917578:MZP917589 NJL917578:NJL917589 NTH917578:NTH917589 ODD917578:ODD917589 OMZ917578:OMZ917589 OWV917578:OWV917589 PGR917578:PGR917589 PQN917578:PQN917589 QAJ917578:QAJ917589 QKF917578:QKF917589 QUB917578:QUB917589 RDX917578:RDX917589 RNT917578:RNT917589 RXP917578:RXP917589 SHL917578:SHL917589 SRH917578:SRH917589 TBD917578:TBD917589 TKZ917578:TKZ917589 TUV917578:TUV917589 UER917578:UER917589 UON917578:UON917589 UYJ917578:UYJ917589 VIF917578:VIF917589 VSB917578:VSB917589 WBX917578:WBX917589 WLT917578:WLT917589 WVP917578:WVP917589 H983114:H983125 JD983114:JD983125 SZ983114:SZ983125 ACV983114:ACV983125 AMR983114:AMR983125 AWN983114:AWN983125 BGJ983114:BGJ983125 BQF983114:BQF983125 CAB983114:CAB983125 CJX983114:CJX983125 CTT983114:CTT983125 DDP983114:DDP983125 DNL983114:DNL983125 DXH983114:DXH983125 EHD983114:EHD983125 EQZ983114:EQZ983125 FAV983114:FAV983125 FKR983114:FKR983125 FUN983114:FUN983125 GEJ983114:GEJ983125 GOF983114:GOF983125 GYB983114:GYB983125 HHX983114:HHX983125 HRT983114:HRT983125 IBP983114:IBP983125 ILL983114:ILL983125 IVH983114:IVH983125 JFD983114:JFD983125 JOZ983114:JOZ983125 JYV983114:JYV983125 KIR983114:KIR983125 KSN983114:KSN983125 LCJ983114:LCJ983125 LMF983114:LMF983125 LWB983114:LWB983125 MFX983114:MFX983125 MPT983114:MPT983125 MZP983114:MZP983125 NJL983114:NJL983125 NTH983114:NTH983125 ODD983114:ODD983125 OMZ983114:OMZ983125 OWV983114:OWV983125 PGR983114:PGR983125 PQN983114:PQN983125 QAJ983114:QAJ983125 QKF983114:QKF983125 QUB983114:QUB983125 RDX983114:RDX983125 RNT983114:RNT983125 RXP983114:RXP983125 SHL983114:SHL983125 SRH983114:SRH983125 TBD983114:TBD983125 TKZ983114:TKZ983125 TUV983114:TUV983125 UER983114:UER983125 UON983114:UON983125 UYJ983114:UYJ983125 VIF983114:VIF983125 VSB983114:VSB983125 WBX983114:WBX983125 WLT983114:WLT983125 WVP983114:WVP983125 H72 JD72 SZ72 ACV72 AMR72 AWN72 BGJ72 BQF72 CAB72 CJX72 CTT72 DDP72 DNL72 DXH72 EHD72 EQZ72 FAV72 FKR72 FUN72 GEJ72 GOF72 GYB72 HHX72 HRT72 IBP72 ILL72 IVH72 JFD72 JOZ72 JYV72 KIR72 KSN72 LCJ72 LMF72 LWB72 MFX72 MPT72 MZP72 NJL72 NTH72 ODD72 OMZ72 OWV72 PGR72 PQN72 QAJ72 QKF72 QUB72 RDX72 RNT72 RXP72 SHL72 SRH72 TBD72 TKZ72 TUV72 UER72 UON72 UYJ72 VIF72 VSB72 WBX72 WLT72 WVP72 H65608 JD65608 SZ65608 ACV65608 AMR65608 AWN65608 BGJ65608 BQF65608 CAB65608 CJX65608 CTT65608 DDP65608 DNL65608 DXH65608 EHD65608 EQZ65608 FAV65608 FKR65608 FUN65608 GEJ65608 GOF65608 GYB65608 HHX65608 HRT65608 IBP65608 ILL65608 IVH65608 JFD65608 JOZ65608 JYV65608 KIR65608 KSN65608 LCJ65608 LMF65608 LWB65608 MFX65608 MPT65608 MZP65608 NJL65608 NTH65608 ODD65608 OMZ65608 OWV65608 PGR65608 PQN65608 QAJ65608 QKF65608 QUB65608 RDX65608 RNT65608 RXP65608 SHL65608 SRH65608 TBD65608 TKZ65608 TUV65608 UER65608 UON65608 UYJ65608 VIF65608 VSB65608 WBX65608 WLT65608 WVP65608 H131144 JD131144 SZ131144 ACV131144 AMR131144 AWN131144 BGJ131144 BQF131144 CAB131144 CJX131144 CTT131144 DDP131144 DNL131144 DXH131144 EHD131144 EQZ131144 FAV131144 FKR131144 FUN131144 GEJ131144 GOF131144 GYB131144 HHX131144 HRT131144 IBP131144 ILL131144 IVH131144 JFD131144 JOZ131144 JYV131144 KIR131144 KSN131144 LCJ131144 LMF131144 LWB131144 MFX131144 MPT131144 MZP131144 NJL131144 NTH131144 ODD131144 OMZ131144 OWV131144 PGR131144 PQN131144 QAJ131144 QKF131144 QUB131144 RDX131144 RNT131144 RXP131144 SHL131144 SRH131144 TBD131144 TKZ131144 TUV131144 UER131144 UON131144 UYJ131144 VIF131144 VSB131144 WBX131144 WLT131144 WVP131144 H196680 JD196680 SZ196680 ACV196680 AMR196680 AWN196680 BGJ196680 BQF196680 CAB196680 CJX196680 CTT196680 DDP196680 DNL196680 DXH196680 EHD196680 EQZ196680 FAV196680 FKR196680 FUN196680 GEJ196680 GOF196680 GYB196680 HHX196680 HRT196680 IBP196680 ILL196680 IVH196680 JFD196680 JOZ196680 JYV196680 KIR196680 KSN196680 LCJ196680 LMF196680 LWB196680 MFX196680 MPT196680 MZP196680 NJL196680 NTH196680 ODD196680 OMZ196680 OWV196680 PGR196680 PQN196680 QAJ196680 QKF196680 QUB196680 RDX196680 RNT196680 RXP196680 SHL196680 SRH196680 TBD196680 TKZ196680 TUV196680 UER196680 UON196680 UYJ196680 VIF196680 VSB196680 WBX196680 WLT196680 WVP196680 H262216 JD262216 SZ262216 ACV262216 AMR262216 AWN262216 BGJ262216 BQF262216 CAB262216 CJX262216 CTT262216 DDP262216 DNL262216 DXH262216 EHD262216 EQZ262216 FAV262216 FKR262216 FUN262216 GEJ262216 GOF262216 GYB262216 HHX262216 HRT262216 IBP262216 ILL262216 IVH262216 JFD262216 JOZ262216 JYV262216 KIR262216 KSN262216 LCJ262216 LMF262216 LWB262216 MFX262216 MPT262216 MZP262216 NJL262216 NTH262216 ODD262216 OMZ262216 OWV262216 PGR262216 PQN262216 QAJ262216 QKF262216 QUB262216 RDX262216 RNT262216 RXP262216 SHL262216 SRH262216 TBD262216 TKZ262216 TUV262216 UER262216 UON262216 UYJ262216 VIF262216 VSB262216 WBX262216 WLT262216 WVP262216 H327752 JD327752 SZ327752 ACV327752 AMR327752 AWN327752 BGJ327752 BQF327752 CAB327752 CJX327752 CTT327752 DDP327752 DNL327752 DXH327752 EHD327752 EQZ327752 FAV327752 FKR327752 FUN327752 GEJ327752 GOF327752 GYB327752 HHX327752 HRT327752 IBP327752 ILL327752 IVH327752 JFD327752 JOZ327752 JYV327752 KIR327752 KSN327752 LCJ327752 LMF327752 LWB327752 MFX327752 MPT327752 MZP327752 NJL327752 NTH327752 ODD327752 OMZ327752 OWV327752 PGR327752 PQN327752 QAJ327752 QKF327752 QUB327752 RDX327752 RNT327752 RXP327752 SHL327752 SRH327752 TBD327752 TKZ327752 TUV327752 UER327752 UON327752 UYJ327752 VIF327752 VSB327752 WBX327752 WLT327752 WVP327752 H393288 JD393288 SZ393288 ACV393288 AMR393288 AWN393288 BGJ393288 BQF393288 CAB393288 CJX393288 CTT393288 DDP393288 DNL393288 DXH393288 EHD393288 EQZ393288 FAV393288 FKR393288 FUN393288 GEJ393288 GOF393288 GYB393288 HHX393288 HRT393288 IBP393288 ILL393288 IVH393288 JFD393288 JOZ393288 JYV393288 KIR393288 KSN393288 LCJ393288 LMF393288 LWB393288 MFX393288 MPT393288 MZP393288 NJL393288 NTH393288 ODD393288 OMZ393288 OWV393288 PGR393288 PQN393288 QAJ393288 QKF393288 QUB393288 RDX393288 RNT393288 RXP393288 SHL393288 SRH393288 TBD393288 TKZ393288 TUV393288 UER393288 UON393288 UYJ393288 VIF393288 VSB393288 WBX393288 WLT393288 WVP393288 H458824 JD458824 SZ458824 ACV458824 AMR458824 AWN458824 BGJ458824 BQF458824 CAB458824 CJX458824 CTT458824 DDP458824 DNL458824 DXH458824 EHD458824 EQZ458824 FAV458824 FKR458824 FUN458824 GEJ458824 GOF458824 GYB458824 HHX458824 HRT458824 IBP458824 ILL458824 IVH458824 JFD458824 JOZ458824 JYV458824 KIR458824 KSN458824 LCJ458824 LMF458824 LWB458824 MFX458824 MPT458824 MZP458824 NJL458824 NTH458824 ODD458824 OMZ458824 OWV458824 PGR458824 PQN458824 QAJ458824 QKF458824 QUB458824 RDX458824 RNT458824 RXP458824 SHL458824 SRH458824 TBD458824 TKZ458824 TUV458824 UER458824 UON458824 UYJ458824 VIF458824 VSB458824 WBX458824 WLT458824 WVP458824 H524360 JD524360 SZ524360 ACV524360 AMR524360 AWN524360 BGJ524360 BQF524360 CAB524360 CJX524360 CTT524360 DDP524360 DNL524360 DXH524360 EHD524360 EQZ524360 FAV524360 FKR524360 FUN524360 GEJ524360 GOF524360 GYB524360 HHX524360 HRT524360 IBP524360 ILL524360 IVH524360 JFD524360 JOZ524360 JYV524360 KIR524360 KSN524360 LCJ524360 LMF524360 LWB524360 MFX524360 MPT524360 MZP524360 NJL524360 NTH524360 ODD524360 OMZ524360 OWV524360 PGR524360 PQN524360 QAJ524360 QKF524360 QUB524360 RDX524360 RNT524360 RXP524360 SHL524360 SRH524360 TBD524360 TKZ524360 TUV524360 UER524360 UON524360 UYJ524360 VIF524360 VSB524360 WBX524360 WLT524360 WVP524360 H589896 JD589896 SZ589896 ACV589896 AMR589896 AWN589896 BGJ589896 BQF589896 CAB589896 CJX589896 CTT589896 DDP589896 DNL589896 DXH589896 EHD589896 EQZ589896 FAV589896 FKR589896 FUN589896 GEJ589896 GOF589896 GYB589896 HHX589896 HRT589896 IBP589896 ILL589896 IVH589896 JFD589896 JOZ589896 JYV589896 KIR589896 KSN589896 LCJ589896 LMF589896 LWB589896 MFX589896 MPT589896 MZP589896 NJL589896 NTH589896 ODD589896 OMZ589896 OWV589896 PGR589896 PQN589896 QAJ589896 QKF589896 QUB589896 RDX589896 RNT589896 RXP589896 SHL589896 SRH589896 TBD589896 TKZ589896 TUV589896 UER589896 UON589896 UYJ589896 VIF589896 VSB589896 WBX589896 WLT589896 WVP589896 H655432 JD655432 SZ655432 ACV655432 AMR655432 AWN655432 BGJ655432 BQF655432 CAB655432 CJX655432 CTT655432 DDP655432 DNL655432 DXH655432 EHD655432 EQZ655432 FAV655432 FKR655432 FUN655432 GEJ655432 GOF655432 GYB655432 HHX655432 HRT655432 IBP655432 ILL655432 IVH655432 JFD655432 JOZ655432 JYV655432 KIR655432 KSN655432 LCJ655432 LMF655432 LWB655432 MFX655432 MPT655432 MZP655432 NJL655432 NTH655432 ODD655432 OMZ655432 OWV655432 PGR655432 PQN655432 QAJ655432 QKF655432 QUB655432 RDX655432 RNT655432 RXP655432 SHL655432 SRH655432 TBD655432 TKZ655432 TUV655432 UER655432 UON655432 UYJ655432 VIF655432 VSB655432 WBX655432 WLT655432 WVP655432 H720968 JD720968 SZ720968 ACV720968 AMR720968 AWN720968 BGJ720968 BQF720968 CAB720968 CJX720968 CTT720968 DDP720968 DNL720968 DXH720968 EHD720968 EQZ720968 FAV720968 FKR720968 FUN720968 GEJ720968 GOF720968 GYB720968 HHX720968 HRT720968 IBP720968 ILL720968 IVH720968 JFD720968 JOZ720968 JYV720968 KIR720968 KSN720968 LCJ720968 LMF720968 LWB720968 MFX720968 MPT720968 MZP720968 NJL720968 NTH720968 ODD720968 OMZ720968 OWV720968 PGR720968 PQN720968 QAJ720968 QKF720968 QUB720968 RDX720968 RNT720968 RXP720968 SHL720968 SRH720968 TBD720968 TKZ720968 TUV720968 UER720968 UON720968 UYJ720968 VIF720968 VSB720968 WBX720968 WLT720968 WVP720968 H786504 JD786504 SZ786504 ACV786504 AMR786504 AWN786504 BGJ786504 BQF786504 CAB786504 CJX786504 CTT786504 DDP786504 DNL786504 DXH786504 EHD786504 EQZ786504 FAV786504 FKR786504 FUN786504 GEJ786504 GOF786504 GYB786504 HHX786504 HRT786504 IBP786504 ILL786504 IVH786504 JFD786504 JOZ786504 JYV786504 KIR786504 KSN786504 LCJ786504 LMF786504 LWB786504 MFX786504 MPT786504 MZP786504 NJL786504 NTH786504 ODD786504 OMZ786504 OWV786504 PGR786504 PQN786504 QAJ786504 QKF786504 QUB786504 RDX786504 RNT786504 RXP786504 SHL786504 SRH786504 TBD786504 TKZ786504 TUV786504 UER786504 UON786504 UYJ786504 VIF786504 VSB786504 WBX786504 WLT786504 WVP786504 H852040 JD852040 SZ852040 ACV852040 AMR852040 AWN852040 BGJ852040 BQF852040 CAB852040 CJX852040 CTT852040 DDP852040 DNL852040 DXH852040 EHD852040 EQZ852040 FAV852040 FKR852040 FUN852040 GEJ852040 GOF852040 GYB852040 HHX852040 HRT852040 IBP852040 ILL852040 IVH852040 JFD852040 JOZ852040 JYV852040 KIR852040 KSN852040 LCJ852040 LMF852040 LWB852040 MFX852040 MPT852040 MZP852040 NJL852040 NTH852040 ODD852040 OMZ852040 OWV852040 PGR852040 PQN852040 QAJ852040 QKF852040 QUB852040 RDX852040 RNT852040 RXP852040 SHL852040 SRH852040 TBD852040 TKZ852040 TUV852040 UER852040 UON852040 UYJ852040 VIF852040 VSB852040 WBX852040 WLT852040 WVP852040 H917576 JD917576 SZ917576 ACV917576 AMR917576 AWN917576 BGJ917576 BQF917576 CAB917576 CJX917576 CTT917576 DDP917576 DNL917576 DXH917576 EHD917576 EQZ917576 FAV917576 FKR917576 FUN917576 GEJ917576 GOF917576 GYB917576 HHX917576 HRT917576 IBP917576 ILL917576 IVH917576 JFD917576 JOZ917576 JYV917576 KIR917576 KSN917576 LCJ917576 LMF917576 LWB917576 MFX917576 MPT917576 MZP917576 NJL917576 NTH917576 ODD917576 OMZ917576 OWV917576 PGR917576 PQN917576 QAJ917576 QKF917576 QUB917576 RDX917576 RNT917576 RXP917576 SHL917576 SRH917576 TBD917576 TKZ917576 TUV917576 UER917576 UON917576 UYJ917576 VIF917576 VSB917576 WBX917576 WLT917576 WVP917576 H983112 JD983112 SZ983112 ACV983112 AMR983112 AWN983112 BGJ983112 BQF983112 CAB983112 CJX983112 CTT983112 DDP983112 DNL983112 DXH983112 EHD983112 EQZ983112 FAV983112 FKR983112 FUN983112 GEJ983112 GOF983112 GYB983112 HHX983112 HRT983112 IBP983112 ILL983112 IVH983112 JFD983112 JOZ983112 JYV983112 KIR983112 KSN983112 LCJ983112 LMF983112 LWB983112 MFX983112 MPT983112 MZP983112 NJL983112 NTH983112 ODD983112 OMZ983112 OWV983112 PGR983112 PQN983112 QAJ983112 QKF983112 QUB983112 RDX983112 RNT983112 RXP983112 SHL983112 SRH983112 TBD983112 TKZ983112 TUV983112 UER983112 UON983112 UYJ983112 VIF983112 VSB983112 WBX983112 WLT983112 WVP983112 H69:H70 JD69:JD70 SZ69:SZ70 ACV69:ACV70 AMR69:AMR70 AWN69:AWN70 BGJ69:BGJ70 BQF69:BQF70 CAB69:CAB70 CJX69:CJX70 CTT69:CTT70 DDP69:DDP70 DNL69:DNL70 DXH69:DXH70 EHD69:EHD70 EQZ69:EQZ70 FAV69:FAV70 FKR69:FKR70 FUN69:FUN70 GEJ69:GEJ70 GOF69:GOF70 GYB69:GYB70 HHX69:HHX70 HRT69:HRT70 IBP69:IBP70 ILL69:ILL70 IVH69:IVH70 JFD69:JFD70 JOZ69:JOZ70 JYV69:JYV70 KIR69:KIR70 KSN69:KSN70 LCJ69:LCJ70 LMF69:LMF70 LWB69:LWB70 MFX69:MFX70 MPT69:MPT70 MZP69:MZP70 NJL69:NJL70 NTH69:NTH70 ODD69:ODD70 OMZ69:OMZ70 OWV69:OWV70 PGR69:PGR70 PQN69:PQN70 QAJ69:QAJ70 QKF69:QKF70 QUB69:QUB70 RDX69:RDX70 RNT69:RNT70 RXP69:RXP70 SHL69:SHL70 SRH69:SRH70 TBD69:TBD70 TKZ69:TKZ70 TUV69:TUV70 UER69:UER70 UON69:UON70 UYJ69:UYJ70 VIF69:VIF70 VSB69:VSB70 WBX69:WBX70 WLT69:WLT70 WVP69:WVP70 H65605:H65606 JD65605:JD65606 SZ65605:SZ65606 ACV65605:ACV65606 AMR65605:AMR65606 AWN65605:AWN65606 BGJ65605:BGJ65606 BQF65605:BQF65606 CAB65605:CAB65606 CJX65605:CJX65606 CTT65605:CTT65606 DDP65605:DDP65606 DNL65605:DNL65606 DXH65605:DXH65606 EHD65605:EHD65606 EQZ65605:EQZ65606 FAV65605:FAV65606 FKR65605:FKR65606 FUN65605:FUN65606 GEJ65605:GEJ65606 GOF65605:GOF65606 GYB65605:GYB65606 HHX65605:HHX65606 HRT65605:HRT65606 IBP65605:IBP65606 ILL65605:ILL65606 IVH65605:IVH65606 JFD65605:JFD65606 JOZ65605:JOZ65606 JYV65605:JYV65606 KIR65605:KIR65606 KSN65605:KSN65606 LCJ65605:LCJ65606 LMF65605:LMF65606 LWB65605:LWB65606 MFX65605:MFX65606 MPT65605:MPT65606 MZP65605:MZP65606 NJL65605:NJL65606 NTH65605:NTH65606 ODD65605:ODD65606 OMZ65605:OMZ65606 OWV65605:OWV65606 PGR65605:PGR65606 PQN65605:PQN65606 QAJ65605:QAJ65606 QKF65605:QKF65606 QUB65605:QUB65606 RDX65605:RDX65606 RNT65605:RNT65606 RXP65605:RXP65606 SHL65605:SHL65606 SRH65605:SRH65606 TBD65605:TBD65606 TKZ65605:TKZ65606 TUV65605:TUV65606 UER65605:UER65606 UON65605:UON65606 UYJ65605:UYJ65606 VIF65605:VIF65606 VSB65605:VSB65606 WBX65605:WBX65606 WLT65605:WLT65606 WVP65605:WVP65606 H131141:H131142 JD131141:JD131142 SZ131141:SZ131142 ACV131141:ACV131142 AMR131141:AMR131142 AWN131141:AWN131142 BGJ131141:BGJ131142 BQF131141:BQF131142 CAB131141:CAB131142 CJX131141:CJX131142 CTT131141:CTT131142 DDP131141:DDP131142 DNL131141:DNL131142 DXH131141:DXH131142 EHD131141:EHD131142 EQZ131141:EQZ131142 FAV131141:FAV131142 FKR131141:FKR131142 FUN131141:FUN131142 GEJ131141:GEJ131142 GOF131141:GOF131142 GYB131141:GYB131142 HHX131141:HHX131142 HRT131141:HRT131142 IBP131141:IBP131142 ILL131141:ILL131142 IVH131141:IVH131142 JFD131141:JFD131142 JOZ131141:JOZ131142 JYV131141:JYV131142 KIR131141:KIR131142 KSN131141:KSN131142 LCJ131141:LCJ131142 LMF131141:LMF131142 LWB131141:LWB131142 MFX131141:MFX131142 MPT131141:MPT131142 MZP131141:MZP131142 NJL131141:NJL131142 NTH131141:NTH131142 ODD131141:ODD131142 OMZ131141:OMZ131142 OWV131141:OWV131142 PGR131141:PGR131142 PQN131141:PQN131142 QAJ131141:QAJ131142 QKF131141:QKF131142 QUB131141:QUB131142 RDX131141:RDX131142 RNT131141:RNT131142 RXP131141:RXP131142 SHL131141:SHL131142 SRH131141:SRH131142 TBD131141:TBD131142 TKZ131141:TKZ131142 TUV131141:TUV131142 UER131141:UER131142 UON131141:UON131142 UYJ131141:UYJ131142 VIF131141:VIF131142 VSB131141:VSB131142 WBX131141:WBX131142 WLT131141:WLT131142 WVP131141:WVP131142 H196677:H196678 JD196677:JD196678 SZ196677:SZ196678 ACV196677:ACV196678 AMR196677:AMR196678 AWN196677:AWN196678 BGJ196677:BGJ196678 BQF196677:BQF196678 CAB196677:CAB196678 CJX196677:CJX196678 CTT196677:CTT196678 DDP196677:DDP196678 DNL196677:DNL196678 DXH196677:DXH196678 EHD196677:EHD196678 EQZ196677:EQZ196678 FAV196677:FAV196678 FKR196677:FKR196678 FUN196677:FUN196678 GEJ196677:GEJ196678 GOF196677:GOF196678 GYB196677:GYB196678 HHX196677:HHX196678 HRT196677:HRT196678 IBP196677:IBP196678 ILL196677:ILL196678 IVH196677:IVH196678 JFD196677:JFD196678 JOZ196677:JOZ196678 JYV196677:JYV196678 KIR196677:KIR196678 KSN196677:KSN196678 LCJ196677:LCJ196678 LMF196677:LMF196678 LWB196677:LWB196678 MFX196677:MFX196678 MPT196677:MPT196678 MZP196677:MZP196678 NJL196677:NJL196678 NTH196677:NTH196678 ODD196677:ODD196678 OMZ196677:OMZ196678 OWV196677:OWV196678 PGR196677:PGR196678 PQN196677:PQN196678 QAJ196677:QAJ196678 QKF196677:QKF196678 QUB196677:QUB196678 RDX196677:RDX196678 RNT196677:RNT196678 RXP196677:RXP196678 SHL196677:SHL196678 SRH196677:SRH196678 TBD196677:TBD196678 TKZ196677:TKZ196678 TUV196677:TUV196678 UER196677:UER196678 UON196677:UON196678 UYJ196677:UYJ196678 VIF196677:VIF196678 VSB196677:VSB196678 WBX196677:WBX196678 WLT196677:WLT196678 WVP196677:WVP196678 H262213:H262214 JD262213:JD262214 SZ262213:SZ262214 ACV262213:ACV262214 AMR262213:AMR262214 AWN262213:AWN262214 BGJ262213:BGJ262214 BQF262213:BQF262214 CAB262213:CAB262214 CJX262213:CJX262214 CTT262213:CTT262214 DDP262213:DDP262214 DNL262213:DNL262214 DXH262213:DXH262214 EHD262213:EHD262214 EQZ262213:EQZ262214 FAV262213:FAV262214 FKR262213:FKR262214 FUN262213:FUN262214 GEJ262213:GEJ262214 GOF262213:GOF262214 GYB262213:GYB262214 HHX262213:HHX262214 HRT262213:HRT262214 IBP262213:IBP262214 ILL262213:ILL262214 IVH262213:IVH262214 JFD262213:JFD262214 JOZ262213:JOZ262214 JYV262213:JYV262214 KIR262213:KIR262214 KSN262213:KSN262214 LCJ262213:LCJ262214 LMF262213:LMF262214 LWB262213:LWB262214 MFX262213:MFX262214 MPT262213:MPT262214 MZP262213:MZP262214 NJL262213:NJL262214 NTH262213:NTH262214 ODD262213:ODD262214 OMZ262213:OMZ262214 OWV262213:OWV262214 PGR262213:PGR262214 PQN262213:PQN262214 QAJ262213:QAJ262214 QKF262213:QKF262214 QUB262213:QUB262214 RDX262213:RDX262214 RNT262213:RNT262214 RXP262213:RXP262214 SHL262213:SHL262214 SRH262213:SRH262214 TBD262213:TBD262214 TKZ262213:TKZ262214 TUV262213:TUV262214 UER262213:UER262214 UON262213:UON262214 UYJ262213:UYJ262214 VIF262213:VIF262214 VSB262213:VSB262214 WBX262213:WBX262214 WLT262213:WLT262214 WVP262213:WVP262214 H327749:H327750 JD327749:JD327750 SZ327749:SZ327750 ACV327749:ACV327750 AMR327749:AMR327750 AWN327749:AWN327750 BGJ327749:BGJ327750 BQF327749:BQF327750 CAB327749:CAB327750 CJX327749:CJX327750 CTT327749:CTT327750 DDP327749:DDP327750 DNL327749:DNL327750 DXH327749:DXH327750 EHD327749:EHD327750 EQZ327749:EQZ327750 FAV327749:FAV327750 FKR327749:FKR327750 FUN327749:FUN327750 GEJ327749:GEJ327750 GOF327749:GOF327750 GYB327749:GYB327750 HHX327749:HHX327750 HRT327749:HRT327750 IBP327749:IBP327750 ILL327749:ILL327750 IVH327749:IVH327750 JFD327749:JFD327750 JOZ327749:JOZ327750 JYV327749:JYV327750 KIR327749:KIR327750 KSN327749:KSN327750 LCJ327749:LCJ327750 LMF327749:LMF327750 LWB327749:LWB327750 MFX327749:MFX327750 MPT327749:MPT327750 MZP327749:MZP327750 NJL327749:NJL327750 NTH327749:NTH327750 ODD327749:ODD327750 OMZ327749:OMZ327750 OWV327749:OWV327750 PGR327749:PGR327750 PQN327749:PQN327750 QAJ327749:QAJ327750 QKF327749:QKF327750 QUB327749:QUB327750 RDX327749:RDX327750 RNT327749:RNT327750 RXP327749:RXP327750 SHL327749:SHL327750 SRH327749:SRH327750 TBD327749:TBD327750 TKZ327749:TKZ327750 TUV327749:TUV327750 UER327749:UER327750 UON327749:UON327750 UYJ327749:UYJ327750 VIF327749:VIF327750 VSB327749:VSB327750 WBX327749:WBX327750 WLT327749:WLT327750 WVP327749:WVP327750 H393285:H393286 JD393285:JD393286 SZ393285:SZ393286 ACV393285:ACV393286 AMR393285:AMR393286 AWN393285:AWN393286 BGJ393285:BGJ393286 BQF393285:BQF393286 CAB393285:CAB393286 CJX393285:CJX393286 CTT393285:CTT393286 DDP393285:DDP393286 DNL393285:DNL393286 DXH393285:DXH393286 EHD393285:EHD393286 EQZ393285:EQZ393286 FAV393285:FAV393286 FKR393285:FKR393286 FUN393285:FUN393286 GEJ393285:GEJ393286 GOF393285:GOF393286 GYB393285:GYB393286 HHX393285:HHX393286 HRT393285:HRT393286 IBP393285:IBP393286 ILL393285:ILL393286 IVH393285:IVH393286 JFD393285:JFD393286 JOZ393285:JOZ393286 JYV393285:JYV393286 KIR393285:KIR393286 KSN393285:KSN393286 LCJ393285:LCJ393286 LMF393285:LMF393286 LWB393285:LWB393286 MFX393285:MFX393286 MPT393285:MPT393286 MZP393285:MZP393286 NJL393285:NJL393286 NTH393285:NTH393286 ODD393285:ODD393286 OMZ393285:OMZ393286 OWV393285:OWV393286 PGR393285:PGR393286 PQN393285:PQN393286 QAJ393285:QAJ393286 QKF393285:QKF393286 QUB393285:QUB393286 RDX393285:RDX393286 RNT393285:RNT393286 RXP393285:RXP393286 SHL393285:SHL393286 SRH393285:SRH393286 TBD393285:TBD393286 TKZ393285:TKZ393286 TUV393285:TUV393286 UER393285:UER393286 UON393285:UON393286 UYJ393285:UYJ393286 VIF393285:VIF393286 VSB393285:VSB393286 WBX393285:WBX393286 WLT393285:WLT393286 WVP393285:WVP393286 H458821:H458822 JD458821:JD458822 SZ458821:SZ458822 ACV458821:ACV458822 AMR458821:AMR458822 AWN458821:AWN458822 BGJ458821:BGJ458822 BQF458821:BQF458822 CAB458821:CAB458822 CJX458821:CJX458822 CTT458821:CTT458822 DDP458821:DDP458822 DNL458821:DNL458822 DXH458821:DXH458822 EHD458821:EHD458822 EQZ458821:EQZ458822 FAV458821:FAV458822 FKR458821:FKR458822 FUN458821:FUN458822 GEJ458821:GEJ458822 GOF458821:GOF458822 GYB458821:GYB458822 HHX458821:HHX458822 HRT458821:HRT458822 IBP458821:IBP458822 ILL458821:ILL458822 IVH458821:IVH458822 JFD458821:JFD458822 JOZ458821:JOZ458822 JYV458821:JYV458822 KIR458821:KIR458822 KSN458821:KSN458822 LCJ458821:LCJ458822 LMF458821:LMF458822 LWB458821:LWB458822 MFX458821:MFX458822 MPT458821:MPT458822 MZP458821:MZP458822 NJL458821:NJL458822 NTH458821:NTH458822 ODD458821:ODD458822 OMZ458821:OMZ458822 OWV458821:OWV458822 PGR458821:PGR458822 PQN458821:PQN458822 QAJ458821:QAJ458822 QKF458821:QKF458822 QUB458821:QUB458822 RDX458821:RDX458822 RNT458821:RNT458822 RXP458821:RXP458822 SHL458821:SHL458822 SRH458821:SRH458822 TBD458821:TBD458822 TKZ458821:TKZ458822 TUV458821:TUV458822 UER458821:UER458822 UON458821:UON458822 UYJ458821:UYJ458822 VIF458821:VIF458822 VSB458821:VSB458822 WBX458821:WBX458822 WLT458821:WLT458822 WVP458821:WVP458822 H524357:H524358 JD524357:JD524358 SZ524357:SZ524358 ACV524357:ACV524358 AMR524357:AMR524358 AWN524357:AWN524358 BGJ524357:BGJ524358 BQF524357:BQF524358 CAB524357:CAB524358 CJX524357:CJX524358 CTT524357:CTT524358 DDP524357:DDP524358 DNL524357:DNL524358 DXH524357:DXH524358 EHD524357:EHD524358 EQZ524357:EQZ524358 FAV524357:FAV524358 FKR524357:FKR524358 FUN524357:FUN524358 GEJ524357:GEJ524358 GOF524357:GOF524358 GYB524357:GYB524358 HHX524357:HHX524358 HRT524357:HRT524358 IBP524357:IBP524358 ILL524357:ILL524358 IVH524357:IVH524358 JFD524357:JFD524358 JOZ524357:JOZ524358 JYV524357:JYV524358 KIR524357:KIR524358 KSN524357:KSN524358 LCJ524357:LCJ524358 LMF524357:LMF524358 LWB524357:LWB524358 MFX524357:MFX524358 MPT524357:MPT524358 MZP524357:MZP524358 NJL524357:NJL524358 NTH524357:NTH524358 ODD524357:ODD524358 OMZ524357:OMZ524358 OWV524357:OWV524358 PGR524357:PGR524358 PQN524357:PQN524358 QAJ524357:QAJ524358 QKF524357:QKF524358 QUB524357:QUB524358 RDX524357:RDX524358 RNT524357:RNT524358 RXP524357:RXP524358 SHL524357:SHL524358 SRH524357:SRH524358 TBD524357:TBD524358 TKZ524357:TKZ524358 TUV524357:TUV524358 UER524357:UER524358 UON524357:UON524358 UYJ524357:UYJ524358 VIF524357:VIF524358 VSB524357:VSB524358 WBX524357:WBX524358 WLT524357:WLT524358 WVP524357:WVP524358 H589893:H589894 JD589893:JD589894 SZ589893:SZ589894 ACV589893:ACV589894 AMR589893:AMR589894 AWN589893:AWN589894 BGJ589893:BGJ589894 BQF589893:BQF589894 CAB589893:CAB589894 CJX589893:CJX589894 CTT589893:CTT589894 DDP589893:DDP589894 DNL589893:DNL589894 DXH589893:DXH589894 EHD589893:EHD589894 EQZ589893:EQZ589894 FAV589893:FAV589894 FKR589893:FKR589894 FUN589893:FUN589894 GEJ589893:GEJ589894 GOF589893:GOF589894 GYB589893:GYB589894 HHX589893:HHX589894 HRT589893:HRT589894 IBP589893:IBP589894 ILL589893:ILL589894 IVH589893:IVH589894 JFD589893:JFD589894 JOZ589893:JOZ589894 JYV589893:JYV589894 KIR589893:KIR589894 KSN589893:KSN589894 LCJ589893:LCJ589894 LMF589893:LMF589894 LWB589893:LWB589894 MFX589893:MFX589894 MPT589893:MPT589894 MZP589893:MZP589894 NJL589893:NJL589894 NTH589893:NTH589894 ODD589893:ODD589894 OMZ589893:OMZ589894 OWV589893:OWV589894 PGR589893:PGR589894 PQN589893:PQN589894 QAJ589893:QAJ589894 QKF589893:QKF589894 QUB589893:QUB589894 RDX589893:RDX589894 RNT589893:RNT589894 RXP589893:RXP589894 SHL589893:SHL589894 SRH589893:SRH589894 TBD589893:TBD589894 TKZ589893:TKZ589894 TUV589893:TUV589894 UER589893:UER589894 UON589893:UON589894 UYJ589893:UYJ589894 VIF589893:VIF589894 VSB589893:VSB589894 WBX589893:WBX589894 WLT589893:WLT589894 WVP589893:WVP589894 H655429:H655430 JD655429:JD655430 SZ655429:SZ655430 ACV655429:ACV655430 AMR655429:AMR655430 AWN655429:AWN655430 BGJ655429:BGJ655430 BQF655429:BQF655430 CAB655429:CAB655430 CJX655429:CJX655430 CTT655429:CTT655430 DDP655429:DDP655430 DNL655429:DNL655430 DXH655429:DXH655430 EHD655429:EHD655430 EQZ655429:EQZ655430 FAV655429:FAV655430 FKR655429:FKR655430 FUN655429:FUN655430 GEJ655429:GEJ655430 GOF655429:GOF655430 GYB655429:GYB655430 HHX655429:HHX655430 HRT655429:HRT655430 IBP655429:IBP655430 ILL655429:ILL655430 IVH655429:IVH655430 JFD655429:JFD655430 JOZ655429:JOZ655430 JYV655429:JYV655430 KIR655429:KIR655430 KSN655429:KSN655430 LCJ655429:LCJ655430 LMF655429:LMF655430 LWB655429:LWB655430 MFX655429:MFX655430 MPT655429:MPT655430 MZP655429:MZP655430 NJL655429:NJL655430 NTH655429:NTH655430 ODD655429:ODD655430 OMZ655429:OMZ655430 OWV655429:OWV655430 PGR655429:PGR655430 PQN655429:PQN655430 QAJ655429:QAJ655430 QKF655429:QKF655430 QUB655429:QUB655430 RDX655429:RDX655430 RNT655429:RNT655430 RXP655429:RXP655430 SHL655429:SHL655430 SRH655429:SRH655430 TBD655429:TBD655430 TKZ655429:TKZ655430 TUV655429:TUV655430 UER655429:UER655430 UON655429:UON655430 UYJ655429:UYJ655430 VIF655429:VIF655430 VSB655429:VSB655430 WBX655429:WBX655430 WLT655429:WLT655430 WVP655429:WVP655430 H720965:H720966 JD720965:JD720966 SZ720965:SZ720966 ACV720965:ACV720966 AMR720965:AMR720966 AWN720965:AWN720966 BGJ720965:BGJ720966 BQF720965:BQF720966 CAB720965:CAB720966 CJX720965:CJX720966 CTT720965:CTT720966 DDP720965:DDP720966 DNL720965:DNL720966 DXH720965:DXH720966 EHD720965:EHD720966 EQZ720965:EQZ720966 FAV720965:FAV720966 FKR720965:FKR720966 FUN720965:FUN720966 GEJ720965:GEJ720966 GOF720965:GOF720966 GYB720965:GYB720966 HHX720965:HHX720966 HRT720965:HRT720966 IBP720965:IBP720966 ILL720965:ILL720966 IVH720965:IVH720966 JFD720965:JFD720966 JOZ720965:JOZ720966 JYV720965:JYV720966 KIR720965:KIR720966 KSN720965:KSN720966 LCJ720965:LCJ720966 LMF720965:LMF720966 LWB720965:LWB720966 MFX720965:MFX720966 MPT720965:MPT720966 MZP720965:MZP720966 NJL720965:NJL720966 NTH720965:NTH720966 ODD720965:ODD720966 OMZ720965:OMZ720966 OWV720965:OWV720966 PGR720965:PGR720966 PQN720965:PQN720966 QAJ720965:QAJ720966 QKF720965:QKF720966 QUB720965:QUB720966 RDX720965:RDX720966 RNT720965:RNT720966 RXP720965:RXP720966 SHL720965:SHL720966 SRH720965:SRH720966 TBD720965:TBD720966 TKZ720965:TKZ720966 TUV720965:TUV720966 UER720965:UER720966 UON720965:UON720966 UYJ720965:UYJ720966 VIF720965:VIF720966 VSB720965:VSB720966 WBX720965:WBX720966 WLT720965:WLT720966 WVP720965:WVP720966 H786501:H786502 JD786501:JD786502 SZ786501:SZ786502 ACV786501:ACV786502 AMR786501:AMR786502 AWN786501:AWN786502 BGJ786501:BGJ786502 BQF786501:BQF786502 CAB786501:CAB786502 CJX786501:CJX786502 CTT786501:CTT786502 DDP786501:DDP786502 DNL786501:DNL786502 DXH786501:DXH786502 EHD786501:EHD786502 EQZ786501:EQZ786502 FAV786501:FAV786502 FKR786501:FKR786502 FUN786501:FUN786502 GEJ786501:GEJ786502 GOF786501:GOF786502 GYB786501:GYB786502 HHX786501:HHX786502 HRT786501:HRT786502 IBP786501:IBP786502 ILL786501:ILL786502 IVH786501:IVH786502 JFD786501:JFD786502 JOZ786501:JOZ786502 JYV786501:JYV786502 KIR786501:KIR786502 KSN786501:KSN786502 LCJ786501:LCJ786502 LMF786501:LMF786502 LWB786501:LWB786502 MFX786501:MFX786502 MPT786501:MPT786502 MZP786501:MZP786502 NJL786501:NJL786502 NTH786501:NTH786502 ODD786501:ODD786502 OMZ786501:OMZ786502 OWV786501:OWV786502 PGR786501:PGR786502 PQN786501:PQN786502 QAJ786501:QAJ786502 QKF786501:QKF786502 QUB786501:QUB786502 RDX786501:RDX786502 RNT786501:RNT786502 RXP786501:RXP786502 SHL786501:SHL786502 SRH786501:SRH786502 TBD786501:TBD786502 TKZ786501:TKZ786502 TUV786501:TUV786502 UER786501:UER786502 UON786501:UON786502 UYJ786501:UYJ786502 VIF786501:VIF786502 VSB786501:VSB786502 WBX786501:WBX786502 WLT786501:WLT786502 WVP786501:WVP786502 H852037:H852038 JD852037:JD852038 SZ852037:SZ852038 ACV852037:ACV852038 AMR852037:AMR852038 AWN852037:AWN852038 BGJ852037:BGJ852038 BQF852037:BQF852038 CAB852037:CAB852038 CJX852037:CJX852038 CTT852037:CTT852038 DDP852037:DDP852038 DNL852037:DNL852038 DXH852037:DXH852038 EHD852037:EHD852038 EQZ852037:EQZ852038 FAV852037:FAV852038 FKR852037:FKR852038 FUN852037:FUN852038 GEJ852037:GEJ852038 GOF852037:GOF852038 GYB852037:GYB852038 HHX852037:HHX852038 HRT852037:HRT852038 IBP852037:IBP852038 ILL852037:ILL852038 IVH852037:IVH852038 JFD852037:JFD852038 JOZ852037:JOZ852038 JYV852037:JYV852038 KIR852037:KIR852038 KSN852037:KSN852038 LCJ852037:LCJ852038 LMF852037:LMF852038 LWB852037:LWB852038 MFX852037:MFX852038 MPT852037:MPT852038 MZP852037:MZP852038 NJL852037:NJL852038 NTH852037:NTH852038 ODD852037:ODD852038 OMZ852037:OMZ852038 OWV852037:OWV852038 PGR852037:PGR852038 PQN852037:PQN852038 QAJ852037:QAJ852038 QKF852037:QKF852038 QUB852037:QUB852038 RDX852037:RDX852038 RNT852037:RNT852038 RXP852037:RXP852038 SHL852037:SHL852038 SRH852037:SRH852038 TBD852037:TBD852038 TKZ852037:TKZ852038 TUV852037:TUV852038 UER852037:UER852038 UON852037:UON852038 UYJ852037:UYJ852038 VIF852037:VIF852038 VSB852037:VSB852038 WBX852037:WBX852038 WLT852037:WLT852038 WVP852037:WVP852038 H917573:H917574 JD917573:JD917574 SZ917573:SZ917574 ACV917573:ACV917574 AMR917573:AMR917574 AWN917573:AWN917574 BGJ917573:BGJ917574 BQF917573:BQF917574 CAB917573:CAB917574 CJX917573:CJX917574 CTT917573:CTT917574 DDP917573:DDP917574 DNL917573:DNL917574 DXH917573:DXH917574 EHD917573:EHD917574 EQZ917573:EQZ917574 FAV917573:FAV917574 FKR917573:FKR917574 FUN917573:FUN917574 GEJ917573:GEJ917574 GOF917573:GOF917574 GYB917573:GYB917574 HHX917573:HHX917574 HRT917573:HRT917574 IBP917573:IBP917574 ILL917573:ILL917574 IVH917573:IVH917574 JFD917573:JFD917574 JOZ917573:JOZ917574 JYV917573:JYV917574 KIR917573:KIR917574 KSN917573:KSN917574 LCJ917573:LCJ917574 LMF917573:LMF917574 LWB917573:LWB917574 MFX917573:MFX917574 MPT917573:MPT917574 MZP917573:MZP917574 NJL917573:NJL917574 NTH917573:NTH917574 ODD917573:ODD917574 OMZ917573:OMZ917574 OWV917573:OWV917574 PGR917573:PGR917574 PQN917573:PQN917574 QAJ917573:QAJ917574 QKF917573:QKF917574 QUB917573:QUB917574 RDX917573:RDX917574 RNT917573:RNT917574 RXP917573:RXP917574 SHL917573:SHL917574 SRH917573:SRH917574 TBD917573:TBD917574 TKZ917573:TKZ917574 TUV917573:TUV917574 UER917573:UER917574 UON917573:UON917574 UYJ917573:UYJ917574 VIF917573:VIF917574 VSB917573:VSB917574 WBX917573:WBX917574 WLT917573:WLT917574 WVP917573:WVP917574 H983109:H983110 JD983109:JD983110 SZ983109:SZ983110 ACV983109:ACV983110 AMR983109:AMR983110 AWN983109:AWN983110 BGJ983109:BGJ983110 BQF983109:BQF983110 CAB983109:CAB983110 CJX983109:CJX983110 CTT983109:CTT983110 DDP983109:DDP983110 DNL983109:DNL983110 DXH983109:DXH983110 EHD983109:EHD983110 EQZ983109:EQZ983110 FAV983109:FAV983110 FKR983109:FKR983110 FUN983109:FUN983110 GEJ983109:GEJ983110 GOF983109:GOF983110 GYB983109:GYB983110 HHX983109:HHX983110 HRT983109:HRT983110 IBP983109:IBP983110 ILL983109:ILL983110 IVH983109:IVH983110 JFD983109:JFD983110 JOZ983109:JOZ983110 JYV983109:JYV983110 KIR983109:KIR983110 KSN983109:KSN983110 LCJ983109:LCJ983110 LMF983109:LMF983110 LWB983109:LWB983110 MFX983109:MFX983110 MPT983109:MPT983110 MZP983109:MZP983110 NJL983109:NJL983110 NTH983109:NTH983110 ODD983109:ODD983110 OMZ983109:OMZ983110 OWV983109:OWV983110 PGR983109:PGR983110 PQN983109:PQN983110 QAJ983109:QAJ983110 QKF983109:QKF983110 QUB983109:QUB983110 RDX983109:RDX983110 RNT983109:RNT983110 RXP983109:RXP983110 SHL983109:SHL983110 SRH983109:SRH983110 TBD983109:TBD983110 TKZ983109:TKZ983110 TUV983109:TUV983110 UER983109:UER983110 UON983109:UON983110 UYJ983109:UYJ983110 VIF983109:VIF983110 VSB983109:VSB983110 WBX983109:WBX983110 WLT983109:WLT983110 WVP983109:WVP983110 H23:H24 JD23:JD24 SZ23:SZ24 ACV23:ACV24 AMR23:AMR24 AWN23:AWN24 BGJ23:BGJ24 BQF23:BQF24 CAB23:CAB24 CJX23:CJX24 CTT23:CTT24 DDP23:DDP24 DNL23:DNL24 DXH23:DXH24 EHD23:EHD24 EQZ23:EQZ24 FAV23:FAV24 FKR23:FKR24 FUN23:FUN24 GEJ23:GEJ24 GOF23:GOF24 GYB23:GYB24 HHX23:HHX24 HRT23:HRT24 IBP23:IBP24 ILL23:ILL24 IVH23:IVH24 JFD23:JFD24 JOZ23:JOZ24 JYV23:JYV24 KIR23:KIR24 KSN23:KSN24 LCJ23:LCJ24 LMF23:LMF24 LWB23:LWB24 MFX23:MFX24 MPT23:MPT24 MZP23:MZP24 NJL23:NJL24 NTH23:NTH24 ODD23:ODD24 OMZ23:OMZ24 OWV23:OWV24 PGR23:PGR24 PQN23:PQN24 QAJ23:QAJ24 QKF23:QKF24 QUB23:QUB24 RDX23:RDX24 RNT23:RNT24 RXP23:RXP24 SHL23:SHL24 SRH23:SRH24 TBD23:TBD24 TKZ23:TKZ24 TUV23:TUV24 UER23:UER24 UON23:UON24 UYJ23:UYJ24 VIF23:VIF24 VSB23:VSB24 WBX23:WBX24 WLT23:WLT24 WVP23:WVP24 H65559:H65560 JD65559:JD65560 SZ65559:SZ65560 ACV65559:ACV65560 AMR65559:AMR65560 AWN65559:AWN65560 BGJ65559:BGJ65560 BQF65559:BQF65560 CAB65559:CAB65560 CJX65559:CJX65560 CTT65559:CTT65560 DDP65559:DDP65560 DNL65559:DNL65560 DXH65559:DXH65560 EHD65559:EHD65560 EQZ65559:EQZ65560 FAV65559:FAV65560 FKR65559:FKR65560 FUN65559:FUN65560 GEJ65559:GEJ65560 GOF65559:GOF65560 GYB65559:GYB65560 HHX65559:HHX65560 HRT65559:HRT65560 IBP65559:IBP65560 ILL65559:ILL65560 IVH65559:IVH65560 JFD65559:JFD65560 JOZ65559:JOZ65560 JYV65559:JYV65560 KIR65559:KIR65560 KSN65559:KSN65560 LCJ65559:LCJ65560 LMF65559:LMF65560 LWB65559:LWB65560 MFX65559:MFX65560 MPT65559:MPT65560 MZP65559:MZP65560 NJL65559:NJL65560 NTH65559:NTH65560 ODD65559:ODD65560 OMZ65559:OMZ65560 OWV65559:OWV65560 PGR65559:PGR65560 PQN65559:PQN65560 QAJ65559:QAJ65560 QKF65559:QKF65560 QUB65559:QUB65560 RDX65559:RDX65560 RNT65559:RNT65560 RXP65559:RXP65560 SHL65559:SHL65560 SRH65559:SRH65560 TBD65559:TBD65560 TKZ65559:TKZ65560 TUV65559:TUV65560 UER65559:UER65560 UON65559:UON65560 UYJ65559:UYJ65560 VIF65559:VIF65560 VSB65559:VSB65560 WBX65559:WBX65560 WLT65559:WLT65560 WVP65559:WVP65560 H131095:H131096 JD131095:JD131096 SZ131095:SZ131096 ACV131095:ACV131096 AMR131095:AMR131096 AWN131095:AWN131096 BGJ131095:BGJ131096 BQF131095:BQF131096 CAB131095:CAB131096 CJX131095:CJX131096 CTT131095:CTT131096 DDP131095:DDP131096 DNL131095:DNL131096 DXH131095:DXH131096 EHD131095:EHD131096 EQZ131095:EQZ131096 FAV131095:FAV131096 FKR131095:FKR131096 FUN131095:FUN131096 GEJ131095:GEJ131096 GOF131095:GOF131096 GYB131095:GYB131096 HHX131095:HHX131096 HRT131095:HRT131096 IBP131095:IBP131096 ILL131095:ILL131096 IVH131095:IVH131096 JFD131095:JFD131096 JOZ131095:JOZ131096 JYV131095:JYV131096 KIR131095:KIR131096 KSN131095:KSN131096 LCJ131095:LCJ131096 LMF131095:LMF131096 LWB131095:LWB131096 MFX131095:MFX131096 MPT131095:MPT131096 MZP131095:MZP131096 NJL131095:NJL131096 NTH131095:NTH131096 ODD131095:ODD131096 OMZ131095:OMZ131096 OWV131095:OWV131096 PGR131095:PGR131096 PQN131095:PQN131096 QAJ131095:QAJ131096 QKF131095:QKF131096 QUB131095:QUB131096 RDX131095:RDX131096 RNT131095:RNT131096 RXP131095:RXP131096 SHL131095:SHL131096 SRH131095:SRH131096 TBD131095:TBD131096 TKZ131095:TKZ131096 TUV131095:TUV131096 UER131095:UER131096 UON131095:UON131096 UYJ131095:UYJ131096 VIF131095:VIF131096 VSB131095:VSB131096 WBX131095:WBX131096 WLT131095:WLT131096 WVP131095:WVP131096 H196631:H196632 JD196631:JD196632 SZ196631:SZ196632 ACV196631:ACV196632 AMR196631:AMR196632 AWN196631:AWN196632 BGJ196631:BGJ196632 BQF196631:BQF196632 CAB196631:CAB196632 CJX196631:CJX196632 CTT196631:CTT196632 DDP196631:DDP196632 DNL196631:DNL196632 DXH196631:DXH196632 EHD196631:EHD196632 EQZ196631:EQZ196632 FAV196631:FAV196632 FKR196631:FKR196632 FUN196631:FUN196632 GEJ196631:GEJ196632 GOF196631:GOF196632 GYB196631:GYB196632 HHX196631:HHX196632 HRT196631:HRT196632 IBP196631:IBP196632 ILL196631:ILL196632 IVH196631:IVH196632 JFD196631:JFD196632 JOZ196631:JOZ196632 JYV196631:JYV196632 KIR196631:KIR196632 KSN196631:KSN196632 LCJ196631:LCJ196632 LMF196631:LMF196632 LWB196631:LWB196632 MFX196631:MFX196632 MPT196631:MPT196632 MZP196631:MZP196632 NJL196631:NJL196632 NTH196631:NTH196632 ODD196631:ODD196632 OMZ196631:OMZ196632 OWV196631:OWV196632 PGR196631:PGR196632 PQN196631:PQN196632 QAJ196631:QAJ196632 QKF196631:QKF196632 QUB196631:QUB196632 RDX196631:RDX196632 RNT196631:RNT196632 RXP196631:RXP196632 SHL196631:SHL196632 SRH196631:SRH196632 TBD196631:TBD196632 TKZ196631:TKZ196632 TUV196631:TUV196632 UER196631:UER196632 UON196631:UON196632 UYJ196631:UYJ196632 VIF196631:VIF196632 VSB196631:VSB196632 WBX196631:WBX196632 WLT196631:WLT196632 WVP196631:WVP196632 H262167:H262168 JD262167:JD262168 SZ262167:SZ262168 ACV262167:ACV262168 AMR262167:AMR262168 AWN262167:AWN262168 BGJ262167:BGJ262168 BQF262167:BQF262168 CAB262167:CAB262168 CJX262167:CJX262168 CTT262167:CTT262168 DDP262167:DDP262168 DNL262167:DNL262168 DXH262167:DXH262168 EHD262167:EHD262168 EQZ262167:EQZ262168 FAV262167:FAV262168 FKR262167:FKR262168 FUN262167:FUN262168 GEJ262167:GEJ262168 GOF262167:GOF262168 GYB262167:GYB262168 HHX262167:HHX262168 HRT262167:HRT262168 IBP262167:IBP262168 ILL262167:ILL262168 IVH262167:IVH262168 JFD262167:JFD262168 JOZ262167:JOZ262168 JYV262167:JYV262168 KIR262167:KIR262168 KSN262167:KSN262168 LCJ262167:LCJ262168 LMF262167:LMF262168 LWB262167:LWB262168 MFX262167:MFX262168 MPT262167:MPT262168 MZP262167:MZP262168 NJL262167:NJL262168 NTH262167:NTH262168 ODD262167:ODD262168 OMZ262167:OMZ262168 OWV262167:OWV262168 PGR262167:PGR262168 PQN262167:PQN262168 QAJ262167:QAJ262168 QKF262167:QKF262168 QUB262167:QUB262168 RDX262167:RDX262168 RNT262167:RNT262168 RXP262167:RXP262168 SHL262167:SHL262168 SRH262167:SRH262168 TBD262167:TBD262168 TKZ262167:TKZ262168 TUV262167:TUV262168 UER262167:UER262168 UON262167:UON262168 UYJ262167:UYJ262168 VIF262167:VIF262168 VSB262167:VSB262168 WBX262167:WBX262168 WLT262167:WLT262168 WVP262167:WVP262168 H327703:H327704 JD327703:JD327704 SZ327703:SZ327704 ACV327703:ACV327704 AMR327703:AMR327704 AWN327703:AWN327704 BGJ327703:BGJ327704 BQF327703:BQF327704 CAB327703:CAB327704 CJX327703:CJX327704 CTT327703:CTT327704 DDP327703:DDP327704 DNL327703:DNL327704 DXH327703:DXH327704 EHD327703:EHD327704 EQZ327703:EQZ327704 FAV327703:FAV327704 FKR327703:FKR327704 FUN327703:FUN327704 GEJ327703:GEJ327704 GOF327703:GOF327704 GYB327703:GYB327704 HHX327703:HHX327704 HRT327703:HRT327704 IBP327703:IBP327704 ILL327703:ILL327704 IVH327703:IVH327704 JFD327703:JFD327704 JOZ327703:JOZ327704 JYV327703:JYV327704 KIR327703:KIR327704 KSN327703:KSN327704 LCJ327703:LCJ327704 LMF327703:LMF327704 LWB327703:LWB327704 MFX327703:MFX327704 MPT327703:MPT327704 MZP327703:MZP327704 NJL327703:NJL327704 NTH327703:NTH327704 ODD327703:ODD327704 OMZ327703:OMZ327704 OWV327703:OWV327704 PGR327703:PGR327704 PQN327703:PQN327704 QAJ327703:QAJ327704 QKF327703:QKF327704 QUB327703:QUB327704 RDX327703:RDX327704 RNT327703:RNT327704 RXP327703:RXP327704 SHL327703:SHL327704 SRH327703:SRH327704 TBD327703:TBD327704 TKZ327703:TKZ327704 TUV327703:TUV327704 UER327703:UER327704 UON327703:UON327704 UYJ327703:UYJ327704 VIF327703:VIF327704 VSB327703:VSB327704 WBX327703:WBX327704 WLT327703:WLT327704 WVP327703:WVP327704 H393239:H393240 JD393239:JD393240 SZ393239:SZ393240 ACV393239:ACV393240 AMR393239:AMR393240 AWN393239:AWN393240 BGJ393239:BGJ393240 BQF393239:BQF393240 CAB393239:CAB393240 CJX393239:CJX393240 CTT393239:CTT393240 DDP393239:DDP393240 DNL393239:DNL393240 DXH393239:DXH393240 EHD393239:EHD393240 EQZ393239:EQZ393240 FAV393239:FAV393240 FKR393239:FKR393240 FUN393239:FUN393240 GEJ393239:GEJ393240 GOF393239:GOF393240 GYB393239:GYB393240 HHX393239:HHX393240 HRT393239:HRT393240 IBP393239:IBP393240 ILL393239:ILL393240 IVH393239:IVH393240 JFD393239:JFD393240 JOZ393239:JOZ393240 JYV393239:JYV393240 KIR393239:KIR393240 KSN393239:KSN393240 LCJ393239:LCJ393240 LMF393239:LMF393240 LWB393239:LWB393240 MFX393239:MFX393240 MPT393239:MPT393240 MZP393239:MZP393240 NJL393239:NJL393240 NTH393239:NTH393240 ODD393239:ODD393240 OMZ393239:OMZ393240 OWV393239:OWV393240 PGR393239:PGR393240 PQN393239:PQN393240 QAJ393239:QAJ393240 QKF393239:QKF393240 QUB393239:QUB393240 RDX393239:RDX393240 RNT393239:RNT393240 RXP393239:RXP393240 SHL393239:SHL393240 SRH393239:SRH393240 TBD393239:TBD393240 TKZ393239:TKZ393240 TUV393239:TUV393240 UER393239:UER393240 UON393239:UON393240 UYJ393239:UYJ393240 VIF393239:VIF393240 VSB393239:VSB393240 WBX393239:WBX393240 WLT393239:WLT393240 WVP393239:WVP393240 H458775:H458776 JD458775:JD458776 SZ458775:SZ458776 ACV458775:ACV458776 AMR458775:AMR458776 AWN458775:AWN458776 BGJ458775:BGJ458776 BQF458775:BQF458776 CAB458775:CAB458776 CJX458775:CJX458776 CTT458775:CTT458776 DDP458775:DDP458776 DNL458775:DNL458776 DXH458775:DXH458776 EHD458775:EHD458776 EQZ458775:EQZ458776 FAV458775:FAV458776 FKR458775:FKR458776 FUN458775:FUN458776 GEJ458775:GEJ458776 GOF458775:GOF458776 GYB458775:GYB458776 HHX458775:HHX458776 HRT458775:HRT458776 IBP458775:IBP458776 ILL458775:ILL458776 IVH458775:IVH458776 JFD458775:JFD458776 JOZ458775:JOZ458776 JYV458775:JYV458776 KIR458775:KIR458776 KSN458775:KSN458776 LCJ458775:LCJ458776 LMF458775:LMF458776 LWB458775:LWB458776 MFX458775:MFX458776 MPT458775:MPT458776 MZP458775:MZP458776 NJL458775:NJL458776 NTH458775:NTH458776 ODD458775:ODD458776 OMZ458775:OMZ458776 OWV458775:OWV458776 PGR458775:PGR458776 PQN458775:PQN458776 QAJ458775:QAJ458776 QKF458775:QKF458776 QUB458775:QUB458776 RDX458775:RDX458776 RNT458775:RNT458776 RXP458775:RXP458776 SHL458775:SHL458776 SRH458775:SRH458776 TBD458775:TBD458776 TKZ458775:TKZ458776 TUV458775:TUV458776 UER458775:UER458776 UON458775:UON458776 UYJ458775:UYJ458776 VIF458775:VIF458776 VSB458775:VSB458776 WBX458775:WBX458776 WLT458775:WLT458776 WVP458775:WVP458776 H524311:H524312 JD524311:JD524312 SZ524311:SZ524312 ACV524311:ACV524312 AMR524311:AMR524312 AWN524311:AWN524312 BGJ524311:BGJ524312 BQF524311:BQF524312 CAB524311:CAB524312 CJX524311:CJX524312 CTT524311:CTT524312 DDP524311:DDP524312 DNL524311:DNL524312 DXH524311:DXH524312 EHD524311:EHD524312 EQZ524311:EQZ524312 FAV524311:FAV524312 FKR524311:FKR524312 FUN524311:FUN524312 GEJ524311:GEJ524312 GOF524311:GOF524312 GYB524311:GYB524312 HHX524311:HHX524312 HRT524311:HRT524312 IBP524311:IBP524312 ILL524311:ILL524312 IVH524311:IVH524312 JFD524311:JFD524312 JOZ524311:JOZ524312 JYV524311:JYV524312 KIR524311:KIR524312 KSN524311:KSN524312 LCJ524311:LCJ524312 LMF524311:LMF524312 LWB524311:LWB524312 MFX524311:MFX524312 MPT524311:MPT524312 MZP524311:MZP524312 NJL524311:NJL524312 NTH524311:NTH524312 ODD524311:ODD524312 OMZ524311:OMZ524312 OWV524311:OWV524312 PGR524311:PGR524312 PQN524311:PQN524312 QAJ524311:QAJ524312 QKF524311:QKF524312 QUB524311:QUB524312 RDX524311:RDX524312 RNT524311:RNT524312 RXP524311:RXP524312 SHL524311:SHL524312 SRH524311:SRH524312 TBD524311:TBD524312 TKZ524311:TKZ524312 TUV524311:TUV524312 UER524311:UER524312 UON524311:UON524312 UYJ524311:UYJ524312 VIF524311:VIF524312 VSB524311:VSB524312 WBX524311:WBX524312 WLT524311:WLT524312 WVP524311:WVP524312 H589847:H589848 JD589847:JD589848 SZ589847:SZ589848 ACV589847:ACV589848 AMR589847:AMR589848 AWN589847:AWN589848 BGJ589847:BGJ589848 BQF589847:BQF589848 CAB589847:CAB589848 CJX589847:CJX589848 CTT589847:CTT589848 DDP589847:DDP589848 DNL589847:DNL589848 DXH589847:DXH589848 EHD589847:EHD589848 EQZ589847:EQZ589848 FAV589847:FAV589848 FKR589847:FKR589848 FUN589847:FUN589848 GEJ589847:GEJ589848 GOF589847:GOF589848 GYB589847:GYB589848 HHX589847:HHX589848 HRT589847:HRT589848 IBP589847:IBP589848 ILL589847:ILL589848 IVH589847:IVH589848 JFD589847:JFD589848 JOZ589847:JOZ589848 JYV589847:JYV589848 KIR589847:KIR589848 KSN589847:KSN589848 LCJ589847:LCJ589848 LMF589847:LMF589848 LWB589847:LWB589848 MFX589847:MFX589848 MPT589847:MPT589848 MZP589847:MZP589848 NJL589847:NJL589848 NTH589847:NTH589848 ODD589847:ODD589848 OMZ589847:OMZ589848 OWV589847:OWV589848 PGR589847:PGR589848 PQN589847:PQN589848 QAJ589847:QAJ589848 QKF589847:QKF589848 QUB589847:QUB589848 RDX589847:RDX589848 RNT589847:RNT589848 RXP589847:RXP589848 SHL589847:SHL589848 SRH589847:SRH589848 TBD589847:TBD589848 TKZ589847:TKZ589848 TUV589847:TUV589848 UER589847:UER589848 UON589847:UON589848 UYJ589847:UYJ589848 VIF589847:VIF589848 VSB589847:VSB589848 WBX589847:WBX589848 WLT589847:WLT589848 WVP589847:WVP589848 H655383:H655384 JD655383:JD655384 SZ655383:SZ655384 ACV655383:ACV655384 AMR655383:AMR655384 AWN655383:AWN655384 BGJ655383:BGJ655384 BQF655383:BQF655384 CAB655383:CAB655384 CJX655383:CJX655384 CTT655383:CTT655384 DDP655383:DDP655384 DNL655383:DNL655384 DXH655383:DXH655384 EHD655383:EHD655384 EQZ655383:EQZ655384 FAV655383:FAV655384 FKR655383:FKR655384 FUN655383:FUN655384 GEJ655383:GEJ655384 GOF655383:GOF655384 GYB655383:GYB655384 HHX655383:HHX655384 HRT655383:HRT655384 IBP655383:IBP655384 ILL655383:ILL655384 IVH655383:IVH655384 JFD655383:JFD655384 JOZ655383:JOZ655384 JYV655383:JYV655384 KIR655383:KIR655384 KSN655383:KSN655384 LCJ655383:LCJ655384 LMF655383:LMF655384 LWB655383:LWB655384 MFX655383:MFX655384 MPT655383:MPT655384 MZP655383:MZP655384 NJL655383:NJL655384 NTH655383:NTH655384 ODD655383:ODD655384 OMZ655383:OMZ655384 OWV655383:OWV655384 PGR655383:PGR655384 PQN655383:PQN655384 QAJ655383:QAJ655384 QKF655383:QKF655384 QUB655383:QUB655384 RDX655383:RDX655384 RNT655383:RNT655384 RXP655383:RXP655384 SHL655383:SHL655384 SRH655383:SRH655384 TBD655383:TBD655384 TKZ655383:TKZ655384 TUV655383:TUV655384 UER655383:UER655384 UON655383:UON655384 UYJ655383:UYJ655384 VIF655383:VIF655384 VSB655383:VSB655384 WBX655383:WBX655384 WLT655383:WLT655384 WVP655383:WVP655384 H720919:H720920 JD720919:JD720920 SZ720919:SZ720920 ACV720919:ACV720920 AMR720919:AMR720920 AWN720919:AWN720920 BGJ720919:BGJ720920 BQF720919:BQF720920 CAB720919:CAB720920 CJX720919:CJX720920 CTT720919:CTT720920 DDP720919:DDP720920 DNL720919:DNL720920 DXH720919:DXH720920 EHD720919:EHD720920 EQZ720919:EQZ720920 FAV720919:FAV720920 FKR720919:FKR720920 FUN720919:FUN720920 GEJ720919:GEJ720920 GOF720919:GOF720920 GYB720919:GYB720920 HHX720919:HHX720920 HRT720919:HRT720920 IBP720919:IBP720920 ILL720919:ILL720920 IVH720919:IVH720920 JFD720919:JFD720920 JOZ720919:JOZ720920 JYV720919:JYV720920 KIR720919:KIR720920 KSN720919:KSN720920 LCJ720919:LCJ720920 LMF720919:LMF720920 LWB720919:LWB720920 MFX720919:MFX720920 MPT720919:MPT720920 MZP720919:MZP720920 NJL720919:NJL720920 NTH720919:NTH720920 ODD720919:ODD720920 OMZ720919:OMZ720920 OWV720919:OWV720920 PGR720919:PGR720920 PQN720919:PQN720920 QAJ720919:QAJ720920 QKF720919:QKF720920 QUB720919:QUB720920 RDX720919:RDX720920 RNT720919:RNT720920 RXP720919:RXP720920 SHL720919:SHL720920 SRH720919:SRH720920 TBD720919:TBD720920 TKZ720919:TKZ720920 TUV720919:TUV720920 UER720919:UER720920 UON720919:UON720920 UYJ720919:UYJ720920 VIF720919:VIF720920 VSB720919:VSB720920 WBX720919:WBX720920 WLT720919:WLT720920 WVP720919:WVP720920 H786455:H786456 JD786455:JD786456 SZ786455:SZ786456 ACV786455:ACV786456 AMR786455:AMR786456 AWN786455:AWN786456 BGJ786455:BGJ786456 BQF786455:BQF786456 CAB786455:CAB786456 CJX786455:CJX786456 CTT786455:CTT786456 DDP786455:DDP786456 DNL786455:DNL786456 DXH786455:DXH786456 EHD786455:EHD786456 EQZ786455:EQZ786456 FAV786455:FAV786456 FKR786455:FKR786456 FUN786455:FUN786456 GEJ786455:GEJ786456 GOF786455:GOF786456 GYB786455:GYB786456 HHX786455:HHX786456 HRT786455:HRT786456 IBP786455:IBP786456 ILL786455:ILL786456 IVH786455:IVH786456 JFD786455:JFD786456 JOZ786455:JOZ786456 JYV786455:JYV786456 KIR786455:KIR786456 KSN786455:KSN786456 LCJ786455:LCJ786456 LMF786455:LMF786456 LWB786455:LWB786456 MFX786455:MFX786456 MPT786455:MPT786456 MZP786455:MZP786456 NJL786455:NJL786456 NTH786455:NTH786456 ODD786455:ODD786456 OMZ786455:OMZ786456 OWV786455:OWV786456 PGR786455:PGR786456 PQN786455:PQN786456 QAJ786455:QAJ786456 QKF786455:QKF786456 QUB786455:QUB786456 RDX786455:RDX786456 RNT786455:RNT786456 RXP786455:RXP786456 SHL786455:SHL786456 SRH786455:SRH786456 TBD786455:TBD786456 TKZ786455:TKZ786456 TUV786455:TUV786456 UER786455:UER786456 UON786455:UON786456 UYJ786455:UYJ786456 VIF786455:VIF786456 VSB786455:VSB786456 WBX786455:WBX786456 WLT786455:WLT786456 WVP786455:WVP786456 H851991:H851992 JD851991:JD851992 SZ851991:SZ851992 ACV851991:ACV851992 AMR851991:AMR851992 AWN851991:AWN851992 BGJ851991:BGJ851992 BQF851991:BQF851992 CAB851991:CAB851992 CJX851991:CJX851992 CTT851991:CTT851992 DDP851991:DDP851992 DNL851991:DNL851992 DXH851991:DXH851992 EHD851991:EHD851992 EQZ851991:EQZ851992 FAV851991:FAV851992 FKR851991:FKR851992 FUN851991:FUN851992 GEJ851991:GEJ851992 GOF851991:GOF851992 GYB851991:GYB851992 HHX851991:HHX851992 HRT851991:HRT851992 IBP851991:IBP851992 ILL851991:ILL851992 IVH851991:IVH851992 JFD851991:JFD851992 JOZ851991:JOZ851992 JYV851991:JYV851992 KIR851991:KIR851992 KSN851991:KSN851992 LCJ851991:LCJ851992 LMF851991:LMF851992 LWB851991:LWB851992 MFX851991:MFX851992 MPT851991:MPT851992 MZP851991:MZP851992 NJL851991:NJL851992 NTH851991:NTH851992 ODD851991:ODD851992 OMZ851991:OMZ851992 OWV851991:OWV851992 PGR851991:PGR851992 PQN851991:PQN851992 QAJ851991:QAJ851992 QKF851991:QKF851992 QUB851991:QUB851992 RDX851991:RDX851992 RNT851991:RNT851992 RXP851991:RXP851992 SHL851991:SHL851992 SRH851991:SRH851992 TBD851991:TBD851992 TKZ851991:TKZ851992 TUV851991:TUV851992 UER851991:UER851992 UON851991:UON851992 UYJ851991:UYJ851992 VIF851991:VIF851992 VSB851991:VSB851992 WBX851991:WBX851992 WLT851991:WLT851992 WVP851991:WVP851992 H917527:H917528 JD917527:JD917528 SZ917527:SZ917528 ACV917527:ACV917528 AMR917527:AMR917528 AWN917527:AWN917528 BGJ917527:BGJ917528 BQF917527:BQF917528 CAB917527:CAB917528 CJX917527:CJX917528 CTT917527:CTT917528 DDP917527:DDP917528 DNL917527:DNL917528 DXH917527:DXH917528 EHD917527:EHD917528 EQZ917527:EQZ917528 FAV917527:FAV917528 FKR917527:FKR917528 FUN917527:FUN917528 GEJ917527:GEJ917528 GOF917527:GOF917528 GYB917527:GYB917528 HHX917527:HHX917528 HRT917527:HRT917528 IBP917527:IBP917528 ILL917527:ILL917528 IVH917527:IVH917528 JFD917527:JFD917528 JOZ917527:JOZ917528 JYV917527:JYV917528 KIR917527:KIR917528 KSN917527:KSN917528 LCJ917527:LCJ917528 LMF917527:LMF917528 LWB917527:LWB917528 MFX917527:MFX917528 MPT917527:MPT917528 MZP917527:MZP917528 NJL917527:NJL917528 NTH917527:NTH917528 ODD917527:ODD917528 OMZ917527:OMZ917528 OWV917527:OWV917528 PGR917527:PGR917528 PQN917527:PQN917528 QAJ917527:QAJ917528 QKF917527:QKF917528 QUB917527:QUB917528 RDX917527:RDX917528 RNT917527:RNT917528 RXP917527:RXP917528 SHL917527:SHL917528 SRH917527:SRH917528 TBD917527:TBD917528 TKZ917527:TKZ917528 TUV917527:TUV917528 UER917527:UER917528 UON917527:UON917528 UYJ917527:UYJ917528 VIF917527:VIF917528 VSB917527:VSB917528 WBX917527:WBX917528 WLT917527:WLT917528 WVP917527:WVP917528 H983063:H983064 JD983063:JD983064 SZ983063:SZ983064 ACV983063:ACV983064 AMR983063:AMR983064 AWN983063:AWN983064 BGJ983063:BGJ983064 BQF983063:BQF983064 CAB983063:CAB983064 CJX983063:CJX983064 CTT983063:CTT983064 DDP983063:DDP983064 DNL983063:DNL983064 DXH983063:DXH983064 EHD983063:EHD983064 EQZ983063:EQZ983064 FAV983063:FAV983064 FKR983063:FKR983064 FUN983063:FUN983064 GEJ983063:GEJ983064 GOF983063:GOF983064 GYB983063:GYB983064 HHX983063:HHX983064 HRT983063:HRT983064 IBP983063:IBP983064 ILL983063:ILL983064 IVH983063:IVH983064 JFD983063:JFD983064 JOZ983063:JOZ983064 JYV983063:JYV983064 KIR983063:KIR983064 KSN983063:KSN983064 LCJ983063:LCJ983064 LMF983063:LMF983064 LWB983063:LWB983064 MFX983063:MFX983064 MPT983063:MPT983064 MZP983063:MZP983064 NJL983063:NJL983064 NTH983063:NTH983064 ODD983063:ODD983064 OMZ983063:OMZ983064 OWV983063:OWV983064 PGR983063:PGR983064 PQN983063:PQN983064 QAJ983063:QAJ983064 QKF983063:QKF983064 QUB983063:QUB983064 RDX983063:RDX983064 RNT983063:RNT983064 RXP983063:RXP983064 SHL983063:SHL983064 SRH983063:SRH983064 TBD983063:TBD983064 TKZ983063:TKZ983064 TUV983063:TUV983064 UER983063:UER983064 UON983063:UON983064 UYJ983063:UYJ983064 VIF983063:VIF983064 VSB983063:VSB983064 WBX983063:WBX983064 WLT983063:WLT983064 WVP983063:WVP983064 H19:H21 JD19:JD21 SZ19:SZ21 ACV19:ACV21 AMR19:AMR21 AWN19:AWN21 BGJ19:BGJ21 BQF19:BQF21 CAB19:CAB21 CJX19:CJX21 CTT19:CTT21 DDP19:DDP21 DNL19:DNL21 DXH19:DXH21 EHD19:EHD21 EQZ19:EQZ21 FAV19:FAV21 FKR19:FKR21 FUN19:FUN21 GEJ19:GEJ21 GOF19:GOF21 GYB19:GYB21 HHX19:HHX21 HRT19:HRT21 IBP19:IBP21 ILL19:ILL21 IVH19:IVH21 JFD19:JFD21 JOZ19:JOZ21 JYV19:JYV21 KIR19:KIR21 KSN19:KSN21 LCJ19:LCJ21 LMF19:LMF21 LWB19:LWB21 MFX19:MFX21 MPT19:MPT21 MZP19:MZP21 NJL19:NJL21 NTH19:NTH21 ODD19:ODD21 OMZ19:OMZ21 OWV19:OWV21 PGR19:PGR21 PQN19:PQN21 QAJ19:QAJ21 QKF19:QKF21 QUB19:QUB21 RDX19:RDX21 RNT19:RNT21 RXP19:RXP21 SHL19:SHL21 SRH19:SRH21 TBD19:TBD21 TKZ19:TKZ21 TUV19:TUV21 UER19:UER21 UON19:UON21 UYJ19:UYJ21 VIF19:VIF21 VSB19:VSB21 WBX19:WBX21 WLT19:WLT21 WVP19:WVP21 H65555:H65557 JD65555:JD65557 SZ65555:SZ65557 ACV65555:ACV65557 AMR65555:AMR65557 AWN65555:AWN65557 BGJ65555:BGJ65557 BQF65555:BQF65557 CAB65555:CAB65557 CJX65555:CJX65557 CTT65555:CTT65557 DDP65555:DDP65557 DNL65555:DNL65557 DXH65555:DXH65557 EHD65555:EHD65557 EQZ65555:EQZ65557 FAV65555:FAV65557 FKR65555:FKR65557 FUN65555:FUN65557 GEJ65555:GEJ65557 GOF65555:GOF65557 GYB65555:GYB65557 HHX65555:HHX65557 HRT65555:HRT65557 IBP65555:IBP65557 ILL65555:ILL65557 IVH65555:IVH65557 JFD65555:JFD65557 JOZ65555:JOZ65557 JYV65555:JYV65557 KIR65555:KIR65557 KSN65555:KSN65557 LCJ65555:LCJ65557 LMF65555:LMF65557 LWB65555:LWB65557 MFX65555:MFX65557 MPT65555:MPT65557 MZP65555:MZP65557 NJL65555:NJL65557 NTH65555:NTH65557 ODD65555:ODD65557 OMZ65555:OMZ65557 OWV65555:OWV65557 PGR65555:PGR65557 PQN65555:PQN65557 QAJ65555:QAJ65557 QKF65555:QKF65557 QUB65555:QUB65557 RDX65555:RDX65557 RNT65555:RNT65557 RXP65555:RXP65557 SHL65555:SHL65557 SRH65555:SRH65557 TBD65555:TBD65557 TKZ65555:TKZ65557 TUV65555:TUV65557 UER65555:UER65557 UON65555:UON65557 UYJ65555:UYJ65557 VIF65555:VIF65557 VSB65555:VSB65557 WBX65555:WBX65557 WLT65555:WLT65557 WVP65555:WVP65557 H131091:H131093 JD131091:JD131093 SZ131091:SZ131093 ACV131091:ACV131093 AMR131091:AMR131093 AWN131091:AWN131093 BGJ131091:BGJ131093 BQF131091:BQF131093 CAB131091:CAB131093 CJX131091:CJX131093 CTT131091:CTT131093 DDP131091:DDP131093 DNL131091:DNL131093 DXH131091:DXH131093 EHD131091:EHD131093 EQZ131091:EQZ131093 FAV131091:FAV131093 FKR131091:FKR131093 FUN131091:FUN131093 GEJ131091:GEJ131093 GOF131091:GOF131093 GYB131091:GYB131093 HHX131091:HHX131093 HRT131091:HRT131093 IBP131091:IBP131093 ILL131091:ILL131093 IVH131091:IVH131093 JFD131091:JFD131093 JOZ131091:JOZ131093 JYV131091:JYV131093 KIR131091:KIR131093 KSN131091:KSN131093 LCJ131091:LCJ131093 LMF131091:LMF131093 LWB131091:LWB131093 MFX131091:MFX131093 MPT131091:MPT131093 MZP131091:MZP131093 NJL131091:NJL131093 NTH131091:NTH131093 ODD131091:ODD131093 OMZ131091:OMZ131093 OWV131091:OWV131093 PGR131091:PGR131093 PQN131091:PQN131093 QAJ131091:QAJ131093 QKF131091:QKF131093 QUB131091:QUB131093 RDX131091:RDX131093 RNT131091:RNT131093 RXP131091:RXP131093 SHL131091:SHL131093 SRH131091:SRH131093 TBD131091:TBD131093 TKZ131091:TKZ131093 TUV131091:TUV131093 UER131091:UER131093 UON131091:UON131093 UYJ131091:UYJ131093 VIF131091:VIF131093 VSB131091:VSB131093 WBX131091:WBX131093 WLT131091:WLT131093 WVP131091:WVP131093 H196627:H196629 JD196627:JD196629 SZ196627:SZ196629 ACV196627:ACV196629 AMR196627:AMR196629 AWN196627:AWN196629 BGJ196627:BGJ196629 BQF196627:BQF196629 CAB196627:CAB196629 CJX196627:CJX196629 CTT196627:CTT196629 DDP196627:DDP196629 DNL196627:DNL196629 DXH196627:DXH196629 EHD196627:EHD196629 EQZ196627:EQZ196629 FAV196627:FAV196629 FKR196627:FKR196629 FUN196627:FUN196629 GEJ196627:GEJ196629 GOF196627:GOF196629 GYB196627:GYB196629 HHX196627:HHX196629 HRT196627:HRT196629 IBP196627:IBP196629 ILL196627:ILL196629 IVH196627:IVH196629 JFD196627:JFD196629 JOZ196627:JOZ196629 JYV196627:JYV196629 KIR196627:KIR196629 KSN196627:KSN196629 LCJ196627:LCJ196629 LMF196627:LMF196629 LWB196627:LWB196629 MFX196627:MFX196629 MPT196627:MPT196629 MZP196627:MZP196629 NJL196627:NJL196629 NTH196627:NTH196629 ODD196627:ODD196629 OMZ196627:OMZ196629 OWV196627:OWV196629 PGR196627:PGR196629 PQN196627:PQN196629 QAJ196627:QAJ196629 QKF196627:QKF196629 QUB196627:QUB196629 RDX196627:RDX196629 RNT196627:RNT196629 RXP196627:RXP196629 SHL196627:SHL196629 SRH196627:SRH196629 TBD196627:TBD196629 TKZ196627:TKZ196629 TUV196627:TUV196629 UER196627:UER196629 UON196627:UON196629 UYJ196627:UYJ196629 VIF196627:VIF196629 VSB196627:VSB196629 WBX196627:WBX196629 WLT196627:WLT196629 WVP196627:WVP196629 H262163:H262165 JD262163:JD262165 SZ262163:SZ262165 ACV262163:ACV262165 AMR262163:AMR262165 AWN262163:AWN262165 BGJ262163:BGJ262165 BQF262163:BQF262165 CAB262163:CAB262165 CJX262163:CJX262165 CTT262163:CTT262165 DDP262163:DDP262165 DNL262163:DNL262165 DXH262163:DXH262165 EHD262163:EHD262165 EQZ262163:EQZ262165 FAV262163:FAV262165 FKR262163:FKR262165 FUN262163:FUN262165 GEJ262163:GEJ262165 GOF262163:GOF262165 GYB262163:GYB262165 HHX262163:HHX262165 HRT262163:HRT262165 IBP262163:IBP262165 ILL262163:ILL262165 IVH262163:IVH262165 JFD262163:JFD262165 JOZ262163:JOZ262165 JYV262163:JYV262165 KIR262163:KIR262165 KSN262163:KSN262165 LCJ262163:LCJ262165 LMF262163:LMF262165 LWB262163:LWB262165 MFX262163:MFX262165 MPT262163:MPT262165 MZP262163:MZP262165 NJL262163:NJL262165 NTH262163:NTH262165 ODD262163:ODD262165 OMZ262163:OMZ262165 OWV262163:OWV262165 PGR262163:PGR262165 PQN262163:PQN262165 QAJ262163:QAJ262165 QKF262163:QKF262165 QUB262163:QUB262165 RDX262163:RDX262165 RNT262163:RNT262165 RXP262163:RXP262165 SHL262163:SHL262165 SRH262163:SRH262165 TBD262163:TBD262165 TKZ262163:TKZ262165 TUV262163:TUV262165 UER262163:UER262165 UON262163:UON262165 UYJ262163:UYJ262165 VIF262163:VIF262165 VSB262163:VSB262165 WBX262163:WBX262165 WLT262163:WLT262165 WVP262163:WVP262165 H327699:H327701 JD327699:JD327701 SZ327699:SZ327701 ACV327699:ACV327701 AMR327699:AMR327701 AWN327699:AWN327701 BGJ327699:BGJ327701 BQF327699:BQF327701 CAB327699:CAB327701 CJX327699:CJX327701 CTT327699:CTT327701 DDP327699:DDP327701 DNL327699:DNL327701 DXH327699:DXH327701 EHD327699:EHD327701 EQZ327699:EQZ327701 FAV327699:FAV327701 FKR327699:FKR327701 FUN327699:FUN327701 GEJ327699:GEJ327701 GOF327699:GOF327701 GYB327699:GYB327701 HHX327699:HHX327701 HRT327699:HRT327701 IBP327699:IBP327701 ILL327699:ILL327701 IVH327699:IVH327701 JFD327699:JFD327701 JOZ327699:JOZ327701 JYV327699:JYV327701 KIR327699:KIR327701 KSN327699:KSN327701 LCJ327699:LCJ327701 LMF327699:LMF327701 LWB327699:LWB327701 MFX327699:MFX327701 MPT327699:MPT327701 MZP327699:MZP327701 NJL327699:NJL327701 NTH327699:NTH327701 ODD327699:ODD327701 OMZ327699:OMZ327701 OWV327699:OWV327701 PGR327699:PGR327701 PQN327699:PQN327701 QAJ327699:QAJ327701 QKF327699:QKF327701 QUB327699:QUB327701 RDX327699:RDX327701 RNT327699:RNT327701 RXP327699:RXP327701 SHL327699:SHL327701 SRH327699:SRH327701 TBD327699:TBD327701 TKZ327699:TKZ327701 TUV327699:TUV327701 UER327699:UER327701 UON327699:UON327701 UYJ327699:UYJ327701 VIF327699:VIF327701 VSB327699:VSB327701 WBX327699:WBX327701 WLT327699:WLT327701 WVP327699:WVP327701 H393235:H393237 JD393235:JD393237 SZ393235:SZ393237 ACV393235:ACV393237 AMR393235:AMR393237 AWN393235:AWN393237 BGJ393235:BGJ393237 BQF393235:BQF393237 CAB393235:CAB393237 CJX393235:CJX393237 CTT393235:CTT393237 DDP393235:DDP393237 DNL393235:DNL393237 DXH393235:DXH393237 EHD393235:EHD393237 EQZ393235:EQZ393237 FAV393235:FAV393237 FKR393235:FKR393237 FUN393235:FUN393237 GEJ393235:GEJ393237 GOF393235:GOF393237 GYB393235:GYB393237 HHX393235:HHX393237 HRT393235:HRT393237 IBP393235:IBP393237 ILL393235:ILL393237 IVH393235:IVH393237 JFD393235:JFD393237 JOZ393235:JOZ393237 JYV393235:JYV393237 KIR393235:KIR393237 KSN393235:KSN393237 LCJ393235:LCJ393237 LMF393235:LMF393237 LWB393235:LWB393237 MFX393235:MFX393237 MPT393235:MPT393237 MZP393235:MZP393237 NJL393235:NJL393237 NTH393235:NTH393237 ODD393235:ODD393237 OMZ393235:OMZ393237 OWV393235:OWV393237 PGR393235:PGR393237 PQN393235:PQN393237 QAJ393235:QAJ393237 QKF393235:QKF393237 QUB393235:QUB393237 RDX393235:RDX393237 RNT393235:RNT393237 RXP393235:RXP393237 SHL393235:SHL393237 SRH393235:SRH393237 TBD393235:TBD393237 TKZ393235:TKZ393237 TUV393235:TUV393237 UER393235:UER393237 UON393235:UON393237 UYJ393235:UYJ393237 VIF393235:VIF393237 VSB393235:VSB393237 WBX393235:WBX393237 WLT393235:WLT393237 WVP393235:WVP393237 H458771:H458773 JD458771:JD458773 SZ458771:SZ458773 ACV458771:ACV458773 AMR458771:AMR458773 AWN458771:AWN458773 BGJ458771:BGJ458773 BQF458771:BQF458773 CAB458771:CAB458773 CJX458771:CJX458773 CTT458771:CTT458773 DDP458771:DDP458773 DNL458771:DNL458773 DXH458771:DXH458773 EHD458771:EHD458773 EQZ458771:EQZ458773 FAV458771:FAV458773 FKR458771:FKR458773 FUN458771:FUN458773 GEJ458771:GEJ458773 GOF458771:GOF458773 GYB458771:GYB458773 HHX458771:HHX458773 HRT458771:HRT458773 IBP458771:IBP458773 ILL458771:ILL458773 IVH458771:IVH458773 JFD458771:JFD458773 JOZ458771:JOZ458773 JYV458771:JYV458773 KIR458771:KIR458773 KSN458771:KSN458773 LCJ458771:LCJ458773 LMF458771:LMF458773 LWB458771:LWB458773 MFX458771:MFX458773 MPT458771:MPT458773 MZP458771:MZP458773 NJL458771:NJL458773 NTH458771:NTH458773 ODD458771:ODD458773 OMZ458771:OMZ458773 OWV458771:OWV458773 PGR458771:PGR458773 PQN458771:PQN458773 QAJ458771:QAJ458773 QKF458771:QKF458773 QUB458771:QUB458773 RDX458771:RDX458773 RNT458771:RNT458773 RXP458771:RXP458773 SHL458771:SHL458773 SRH458771:SRH458773 TBD458771:TBD458773 TKZ458771:TKZ458773 TUV458771:TUV458773 UER458771:UER458773 UON458771:UON458773 UYJ458771:UYJ458773 VIF458771:VIF458773 VSB458771:VSB458773 WBX458771:WBX458773 WLT458771:WLT458773 WVP458771:WVP458773 H524307:H524309 JD524307:JD524309 SZ524307:SZ524309 ACV524307:ACV524309 AMR524307:AMR524309 AWN524307:AWN524309 BGJ524307:BGJ524309 BQF524307:BQF524309 CAB524307:CAB524309 CJX524307:CJX524309 CTT524307:CTT524309 DDP524307:DDP524309 DNL524307:DNL524309 DXH524307:DXH524309 EHD524307:EHD524309 EQZ524307:EQZ524309 FAV524307:FAV524309 FKR524307:FKR524309 FUN524307:FUN524309 GEJ524307:GEJ524309 GOF524307:GOF524309 GYB524307:GYB524309 HHX524307:HHX524309 HRT524307:HRT524309 IBP524307:IBP524309 ILL524307:ILL524309 IVH524307:IVH524309 JFD524307:JFD524309 JOZ524307:JOZ524309 JYV524307:JYV524309 KIR524307:KIR524309 KSN524307:KSN524309 LCJ524307:LCJ524309 LMF524307:LMF524309 LWB524307:LWB524309 MFX524307:MFX524309 MPT524307:MPT524309 MZP524307:MZP524309 NJL524307:NJL524309 NTH524307:NTH524309 ODD524307:ODD524309 OMZ524307:OMZ524309 OWV524307:OWV524309 PGR524307:PGR524309 PQN524307:PQN524309 QAJ524307:QAJ524309 QKF524307:QKF524309 QUB524307:QUB524309 RDX524307:RDX524309 RNT524307:RNT524309 RXP524307:RXP524309 SHL524307:SHL524309 SRH524307:SRH524309 TBD524307:TBD524309 TKZ524307:TKZ524309 TUV524307:TUV524309 UER524307:UER524309 UON524307:UON524309 UYJ524307:UYJ524309 VIF524307:VIF524309 VSB524307:VSB524309 WBX524307:WBX524309 WLT524307:WLT524309 WVP524307:WVP524309 H589843:H589845 JD589843:JD589845 SZ589843:SZ589845 ACV589843:ACV589845 AMR589843:AMR589845 AWN589843:AWN589845 BGJ589843:BGJ589845 BQF589843:BQF589845 CAB589843:CAB589845 CJX589843:CJX589845 CTT589843:CTT589845 DDP589843:DDP589845 DNL589843:DNL589845 DXH589843:DXH589845 EHD589843:EHD589845 EQZ589843:EQZ589845 FAV589843:FAV589845 FKR589843:FKR589845 FUN589843:FUN589845 GEJ589843:GEJ589845 GOF589843:GOF589845 GYB589843:GYB589845 HHX589843:HHX589845 HRT589843:HRT589845 IBP589843:IBP589845 ILL589843:ILL589845 IVH589843:IVH589845 JFD589843:JFD589845 JOZ589843:JOZ589845 JYV589843:JYV589845 KIR589843:KIR589845 KSN589843:KSN589845 LCJ589843:LCJ589845 LMF589843:LMF589845 LWB589843:LWB589845 MFX589843:MFX589845 MPT589843:MPT589845 MZP589843:MZP589845 NJL589843:NJL589845 NTH589843:NTH589845 ODD589843:ODD589845 OMZ589843:OMZ589845 OWV589843:OWV589845 PGR589843:PGR589845 PQN589843:PQN589845 QAJ589843:QAJ589845 QKF589843:QKF589845 QUB589843:QUB589845 RDX589843:RDX589845 RNT589843:RNT589845 RXP589843:RXP589845 SHL589843:SHL589845 SRH589843:SRH589845 TBD589843:TBD589845 TKZ589843:TKZ589845 TUV589843:TUV589845 UER589843:UER589845 UON589843:UON589845 UYJ589843:UYJ589845 VIF589843:VIF589845 VSB589843:VSB589845 WBX589843:WBX589845 WLT589843:WLT589845 WVP589843:WVP589845 H655379:H655381 JD655379:JD655381 SZ655379:SZ655381 ACV655379:ACV655381 AMR655379:AMR655381 AWN655379:AWN655381 BGJ655379:BGJ655381 BQF655379:BQF655381 CAB655379:CAB655381 CJX655379:CJX655381 CTT655379:CTT655381 DDP655379:DDP655381 DNL655379:DNL655381 DXH655379:DXH655381 EHD655379:EHD655381 EQZ655379:EQZ655381 FAV655379:FAV655381 FKR655379:FKR655381 FUN655379:FUN655381 GEJ655379:GEJ655381 GOF655379:GOF655381 GYB655379:GYB655381 HHX655379:HHX655381 HRT655379:HRT655381 IBP655379:IBP655381 ILL655379:ILL655381 IVH655379:IVH655381 JFD655379:JFD655381 JOZ655379:JOZ655381 JYV655379:JYV655381 KIR655379:KIR655381 KSN655379:KSN655381 LCJ655379:LCJ655381 LMF655379:LMF655381 LWB655379:LWB655381 MFX655379:MFX655381 MPT655379:MPT655381 MZP655379:MZP655381 NJL655379:NJL655381 NTH655379:NTH655381 ODD655379:ODD655381 OMZ655379:OMZ655381 OWV655379:OWV655381 PGR655379:PGR655381 PQN655379:PQN655381 QAJ655379:QAJ655381 QKF655379:QKF655381 QUB655379:QUB655381 RDX655379:RDX655381 RNT655379:RNT655381 RXP655379:RXP655381 SHL655379:SHL655381 SRH655379:SRH655381 TBD655379:TBD655381 TKZ655379:TKZ655381 TUV655379:TUV655381 UER655379:UER655381 UON655379:UON655381 UYJ655379:UYJ655381 VIF655379:VIF655381 VSB655379:VSB655381 WBX655379:WBX655381 WLT655379:WLT655381 WVP655379:WVP655381 H720915:H720917 JD720915:JD720917 SZ720915:SZ720917 ACV720915:ACV720917 AMR720915:AMR720917 AWN720915:AWN720917 BGJ720915:BGJ720917 BQF720915:BQF720917 CAB720915:CAB720917 CJX720915:CJX720917 CTT720915:CTT720917 DDP720915:DDP720917 DNL720915:DNL720917 DXH720915:DXH720917 EHD720915:EHD720917 EQZ720915:EQZ720917 FAV720915:FAV720917 FKR720915:FKR720917 FUN720915:FUN720917 GEJ720915:GEJ720917 GOF720915:GOF720917 GYB720915:GYB720917 HHX720915:HHX720917 HRT720915:HRT720917 IBP720915:IBP720917 ILL720915:ILL720917 IVH720915:IVH720917 JFD720915:JFD720917 JOZ720915:JOZ720917 JYV720915:JYV720917 KIR720915:KIR720917 KSN720915:KSN720917 LCJ720915:LCJ720917 LMF720915:LMF720917 LWB720915:LWB720917 MFX720915:MFX720917 MPT720915:MPT720917 MZP720915:MZP720917 NJL720915:NJL720917 NTH720915:NTH720917 ODD720915:ODD720917 OMZ720915:OMZ720917 OWV720915:OWV720917 PGR720915:PGR720917 PQN720915:PQN720917 QAJ720915:QAJ720917 QKF720915:QKF720917 QUB720915:QUB720917 RDX720915:RDX720917 RNT720915:RNT720917 RXP720915:RXP720917 SHL720915:SHL720917 SRH720915:SRH720917 TBD720915:TBD720917 TKZ720915:TKZ720917 TUV720915:TUV720917 UER720915:UER720917 UON720915:UON720917 UYJ720915:UYJ720917 VIF720915:VIF720917 VSB720915:VSB720917 WBX720915:WBX720917 WLT720915:WLT720917 WVP720915:WVP720917 H786451:H786453 JD786451:JD786453 SZ786451:SZ786453 ACV786451:ACV786453 AMR786451:AMR786453 AWN786451:AWN786453 BGJ786451:BGJ786453 BQF786451:BQF786453 CAB786451:CAB786453 CJX786451:CJX786453 CTT786451:CTT786453 DDP786451:DDP786453 DNL786451:DNL786453 DXH786451:DXH786453 EHD786451:EHD786453 EQZ786451:EQZ786453 FAV786451:FAV786453 FKR786451:FKR786453 FUN786451:FUN786453 GEJ786451:GEJ786453 GOF786451:GOF786453 GYB786451:GYB786453 HHX786451:HHX786453 HRT786451:HRT786453 IBP786451:IBP786453 ILL786451:ILL786453 IVH786451:IVH786453 JFD786451:JFD786453 JOZ786451:JOZ786453 JYV786451:JYV786453 KIR786451:KIR786453 KSN786451:KSN786453 LCJ786451:LCJ786453 LMF786451:LMF786453 LWB786451:LWB786453 MFX786451:MFX786453 MPT786451:MPT786453 MZP786451:MZP786453 NJL786451:NJL786453 NTH786451:NTH786453 ODD786451:ODD786453 OMZ786451:OMZ786453 OWV786451:OWV786453 PGR786451:PGR786453 PQN786451:PQN786453 QAJ786451:QAJ786453 QKF786451:QKF786453 QUB786451:QUB786453 RDX786451:RDX786453 RNT786451:RNT786453 RXP786451:RXP786453 SHL786451:SHL786453 SRH786451:SRH786453 TBD786451:TBD786453 TKZ786451:TKZ786453 TUV786451:TUV786453 UER786451:UER786453 UON786451:UON786453 UYJ786451:UYJ786453 VIF786451:VIF786453 VSB786451:VSB786453 WBX786451:WBX786453 WLT786451:WLT786453 WVP786451:WVP786453 H851987:H851989 JD851987:JD851989 SZ851987:SZ851989 ACV851987:ACV851989 AMR851987:AMR851989 AWN851987:AWN851989 BGJ851987:BGJ851989 BQF851987:BQF851989 CAB851987:CAB851989 CJX851987:CJX851989 CTT851987:CTT851989 DDP851987:DDP851989 DNL851987:DNL851989 DXH851987:DXH851989 EHD851987:EHD851989 EQZ851987:EQZ851989 FAV851987:FAV851989 FKR851987:FKR851989 FUN851987:FUN851989 GEJ851987:GEJ851989 GOF851987:GOF851989 GYB851987:GYB851989 HHX851987:HHX851989 HRT851987:HRT851989 IBP851987:IBP851989 ILL851987:ILL851989 IVH851987:IVH851989 JFD851987:JFD851989 JOZ851987:JOZ851989 JYV851987:JYV851989 KIR851987:KIR851989 KSN851987:KSN851989 LCJ851987:LCJ851989 LMF851987:LMF851989 LWB851987:LWB851989 MFX851987:MFX851989 MPT851987:MPT851989 MZP851987:MZP851989 NJL851987:NJL851989 NTH851987:NTH851989 ODD851987:ODD851989 OMZ851987:OMZ851989 OWV851987:OWV851989 PGR851987:PGR851989 PQN851987:PQN851989 QAJ851987:QAJ851989 QKF851987:QKF851989 QUB851987:QUB851989 RDX851987:RDX851989 RNT851987:RNT851989 RXP851987:RXP851989 SHL851987:SHL851989 SRH851987:SRH851989 TBD851987:TBD851989 TKZ851987:TKZ851989 TUV851987:TUV851989 UER851987:UER851989 UON851987:UON851989 UYJ851987:UYJ851989 VIF851987:VIF851989 VSB851987:VSB851989 WBX851987:WBX851989 WLT851987:WLT851989 WVP851987:WVP851989 H917523:H917525 JD917523:JD917525 SZ917523:SZ917525 ACV917523:ACV917525 AMR917523:AMR917525 AWN917523:AWN917525 BGJ917523:BGJ917525 BQF917523:BQF917525 CAB917523:CAB917525 CJX917523:CJX917525 CTT917523:CTT917525 DDP917523:DDP917525 DNL917523:DNL917525 DXH917523:DXH917525 EHD917523:EHD917525 EQZ917523:EQZ917525 FAV917523:FAV917525 FKR917523:FKR917525 FUN917523:FUN917525 GEJ917523:GEJ917525 GOF917523:GOF917525 GYB917523:GYB917525 HHX917523:HHX917525 HRT917523:HRT917525 IBP917523:IBP917525 ILL917523:ILL917525 IVH917523:IVH917525 JFD917523:JFD917525 JOZ917523:JOZ917525 JYV917523:JYV917525 KIR917523:KIR917525 KSN917523:KSN917525 LCJ917523:LCJ917525 LMF917523:LMF917525 LWB917523:LWB917525 MFX917523:MFX917525 MPT917523:MPT917525 MZP917523:MZP917525 NJL917523:NJL917525 NTH917523:NTH917525 ODD917523:ODD917525 OMZ917523:OMZ917525 OWV917523:OWV917525 PGR917523:PGR917525 PQN917523:PQN917525 QAJ917523:QAJ917525 QKF917523:QKF917525 QUB917523:QUB917525 RDX917523:RDX917525 RNT917523:RNT917525 RXP917523:RXP917525 SHL917523:SHL917525 SRH917523:SRH917525 TBD917523:TBD917525 TKZ917523:TKZ917525 TUV917523:TUV917525 UER917523:UER917525 UON917523:UON917525 UYJ917523:UYJ917525 VIF917523:VIF917525 VSB917523:VSB917525 WBX917523:WBX917525 WLT917523:WLT917525 WVP917523:WVP917525 H983059:H983061 JD983059:JD983061 SZ983059:SZ983061 ACV983059:ACV983061 AMR983059:AMR983061 AWN983059:AWN983061 BGJ983059:BGJ983061 BQF983059:BQF983061 CAB983059:CAB983061 CJX983059:CJX983061 CTT983059:CTT983061 DDP983059:DDP983061 DNL983059:DNL983061 DXH983059:DXH983061 EHD983059:EHD983061 EQZ983059:EQZ983061 FAV983059:FAV983061 FKR983059:FKR983061 FUN983059:FUN983061 GEJ983059:GEJ983061 GOF983059:GOF983061 GYB983059:GYB983061 HHX983059:HHX983061 HRT983059:HRT983061 IBP983059:IBP983061 ILL983059:ILL983061 IVH983059:IVH983061 JFD983059:JFD983061 JOZ983059:JOZ983061 JYV983059:JYV983061 KIR983059:KIR983061 KSN983059:KSN983061 LCJ983059:LCJ983061 LMF983059:LMF983061 LWB983059:LWB983061 MFX983059:MFX983061 MPT983059:MPT983061 MZP983059:MZP983061 NJL983059:NJL983061 NTH983059:NTH983061 ODD983059:ODD983061 OMZ983059:OMZ983061 OWV983059:OWV983061 PGR983059:PGR983061 PQN983059:PQN983061 QAJ983059:QAJ983061 QKF983059:QKF983061 QUB983059:QUB983061 RDX983059:RDX983061 RNT983059:RNT983061 RXP983059:RXP983061 SHL983059:SHL983061 SRH983059:SRH983061 TBD983059:TBD983061 TKZ983059:TKZ983061 TUV983059:TUV983061 UER983059:UER983061 UON983059:UON983061 UYJ983059:UYJ983061 VIF983059:VIF983061 VSB983059:VSB983061 WBX983059:WBX983061 WLT983059:WLT983061 WVP983059:WVP983061 H65:H67 JD65:JD67 SZ65:SZ67 ACV65:ACV67 AMR65:AMR67 AWN65:AWN67 BGJ65:BGJ67 BQF65:BQF67 CAB65:CAB67 CJX65:CJX67 CTT65:CTT67 DDP65:DDP67 DNL65:DNL67 DXH65:DXH67 EHD65:EHD67 EQZ65:EQZ67 FAV65:FAV67 FKR65:FKR67 FUN65:FUN67 GEJ65:GEJ67 GOF65:GOF67 GYB65:GYB67 HHX65:HHX67 HRT65:HRT67 IBP65:IBP67 ILL65:ILL67 IVH65:IVH67 JFD65:JFD67 JOZ65:JOZ67 JYV65:JYV67 KIR65:KIR67 KSN65:KSN67 LCJ65:LCJ67 LMF65:LMF67 LWB65:LWB67 MFX65:MFX67 MPT65:MPT67 MZP65:MZP67 NJL65:NJL67 NTH65:NTH67 ODD65:ODD67 OMZ65:OMZ67 OWV65:OWV67 PGR65:PGR67 PQN65:PQN67 QAJ65:QAJ67 QKF65:QKF67 QUB65:QUB67 RDX65:RDX67 RNT65:RNT67 RXP65:RXP67 SHL65:SHL67 SRH65:SRH67 TBD65:TBD67 TKZ65:TKZ67 TUV65:TUV67 UER65:UER67 UON65:UON67 UYJ65:UYJ67 VIF65:VIF67 VSB65:VSB67 WBX65:WBX67 WLT65:WLT67 WVP65:WVP67 H65601:H65603 JD65601:JD65603 SZ65601:SZ65603 ACV65601:ACV65603 AMR65601:AMR65603 AWN65601:AWN65603 BGJ65601:BGJ65603 BQF65601:BQF65603 CAB65601:CAB65603 CJX65601:CJX65603 CTT65601:CTT65603 DDP65601:DDP65603 DNL65601:DNL65603 DXH65601:DXH65603 EHD65601:EHD65603 EQZ65601:EQZ65603 FAV65601:FAV65603 FKR65601:FKR65603 FUN65601:FUN65603 GEJ65601:GEJ65603 GOF65601:GOF65603 GYB65601:GYB65603 HHX65601:HHX65603 HRT65601:HRT65603 IBP65601:IBP65603 ILL65601:ILL65603 IVH65601:IVH65603 JFD65601:JFD65603 JOZ65601:JOZ65603 JYV65601:JYV65603 KIR65601:KIR65603 KSN65601:KSN65603 LCJ65601:LCJ65603 LMF65601:LMF65603 LWB65601:LWB65603 MFX65601:MFX65603 MPT65601:MPT65603 MZP65601:MZP65603 NJL65601:NJL65603 NTH65601:NTH65603 ODD65601:ODD65603 OMZ65601:OMZ65603 OWV65601:OWV65603 PGR65601:PGR65603 PQN65601:PQN65603 QAJ65601:QAJ65603 QKF65601:QKF65603 QUB65601:QUB65603 RDX65601:RDX65603 RNT65601:RNT65603 RXP65601:RXP65603 SHL65601:SHL65603 SRH65601:SRH65603 TBD65601:TBD65603 TKZ65601:TKZ65603 TUV65601:TUV65603 UER65601:UER65603 UON65601:UON65603 UYJ65601:UYJ65603 VIF65601:VIF65603 VSB65601:VSB65603 WBX65601:WBX65603 WLT65601:WLT65603 WVP65601:WVP65603 H131137:H131139 JD131137:JD131139 SZ131137:SZ131139 ACV131137:ACV131139 AMR131137:AMR131139 AWN131137:AWN131139 BGJ131137:BGJ131139 BQF131137:BQF131139 CAB131137:CAB131139 CJX131137:CJX131139 CTT131137:CTT131139 DDP131137:DDP131139 DNL131137:DNL131139 DXH131137:DXH131139 EHD131137:EHD131139 EQZ131137:EQZ131139 FAV131137:FAV131139 FKR131137:FKR131139 FUN131137:FUN131139 GEJ131137:GEJ131139 GOF131137:GOF131139 GYB131137:GYB131139 HHX131137:HHX131139 HRT131137:HRT131139 IBP131137:IBP131139 ILL131137:ILL131139 IVH131137:IVH131139 JFD131137:JFD131139 JOZ131137:JOZ131139 JYV131137:JYV131139 KIR131137:KIR131139 KSN131137:KSN131139 LCJ131137:LCJ131139 LMF131137:LMF131139 LWB131137:LWB131139 MFX131137:MFX131139 MPT131137:MPT131139 MZP131137:MZP131139 NJL131137:NJL131139 NTH131137:NTH131139 ODD131137:ODD131139 OMZ131137:OMZ131139 OWV131137:OWV131139 PGR131137:PGR131139 PQN131137:PQN131139 QAJ131137:QAJ131139 QKF131137:QKF131139 QUB131137:QUB131139 RDX131137:RDX131139 RNT131137:RNT131139 RXP131137:RXP131139 SHL131137:SHL131139 SRH131137:SRH131139 TBD131137:TBD131139 TKZ131137:TKZ131139 TUV131137:TUV131139 UER131137:UER131139 UON131137:UON131139 UYJ131137:UYJ131139 VIF131137:VIF131139 VSB131137:VSB131139 WBX131137:WBX131139 WLT131137:WLT131139 WVP131137:WVP131139 H196673:H196675 JD196673:JD196675 SZ196673:SZ196675 ACV196673:ACV196675 AMR196673:AMR196675 AWN196673:AWN196675 BGJ196673:BGJ196675 BQF196673:BQF196675 CAB196673:CAB196675 CJX196673:CJX196675 CTT196673:CTT196675 DDP196673:DDP196675 DNL196673:DNL196675 DXH196673:DXH196675 EHD196673:EHD196675 EQZ196673:EQZ196675 FAV196673:FAV196675 FKR196673:FKR196675 FUN196673:FUN196675 GEJ196673:GEJ196675 GOF196673:GOF196675 GYB196673:GYB196675 HHX196673:HHX196675 HRT196673:HRT196675 IBP196673:IBP196675 ILL196673:ILL196675 IVH196673:IVH196675 JFD196673:JFD196675 JOZ196673:JOZ196675 JYV196673:JYV196675 KIR196673:KIR196675 KSN196673:KSN196675 LCJ196673:LCJ196675 LMF196673:LMF196675 LWB196673:LWB196675 MFX196673:MFX196675 MPT196673:MPT196675 MZP196673:MZP196675 NJL196673:NJL196675 NTH196673:NTH196675 ODD196673:ODD196675 OMZ196673:OMZ196675 OWV196673:OWV196675 PGR196673:PGR196675 PQN196673:PQN196675 QAJ196673:QAJ196675 QKF196673:QKF196675 QUB196673:QUB196675 RDX196673:RDX196675 RNT196673:RNT196675 RXP196673:RXP196675 SHL196673:SHL196675 SRH196673:SRH196675 TBD196673:TBD196675 TKZ196673:TKZ196675 TUV196673:TUV196675 UER196673:UER196675 UON196673:UON196675 UYJ196673:UYJ196675 VIF196673:VIF196675 VSB196673:VSB196675 WBX196673:WBX196675 WLT196673:WLT196675 WVP196673:WVP196675 H262209:H262211 JD262209:JD262211 SZ262209:SZ262211 ACV262209:ACV262211 AMR262209:AMR262211 AWN262209:AWN262211 BGJ262209:BGJ262211 BQF262209:BQF262211 CAB262209:CAB262211 CJX262209:CJX262211 CTT262209:CTT262211 DDP262209:DDP262211 DNL262209:DNL262211 DXH262209:DXH262211 EHD262209:EHD262211 EQZ262209:EQZ262211 FAV262209:FAV262211 FKR262209:FKR262211 FUN262209:FUN262211 GEJ262209:GEJ262211 GOF262209:GOF262211 GYB262209:GYB262211 HHX262209:HHX262211 HRT262209:HRT262211 IBP262209:IBP262211 ILL262209:ILL262211 IVH262209:IVH262211 JFD262209:JFD262211 JOZ262209:JOZ262211 JYV262209:JYV262211 KIR262209:KIR262211 KSN262209:KSN262211 LCJ262209:LCJ262211 LMF262209:LMF262211 LWB262209:LWB262211 MFX262209:MFX262211 MPT262209:MPT262211 MZP262209:MZP262211 NJL262209:NJL262211 NTH262209:NTH262211 ODD262209:ODD262211 OMZ262209:OMZ262211 OWV262209:OWV262211 PGR262209:PGR262211 PQN262209:PQN262211 QAJ262209:QAJ262211 QKF262209:QKF262211 QUB262209:QUB262211 RDX262209:RDX262211 RNT262209:RNT262211 RXP262209:RXP262211 SHL262209:SHL262211 SRH262209:SRH262211 TBD262209:TBD262211 TKZ262209:TKZ262211 TUV262209:TUV262211 UER262209:UER262211 UON262209:UON262211 UYJ262209:UYJ262211 VIF262209:VIF262211 VSB262209:VSB262211 WBX262209:WBX262211 WLT262209:WLT262211 WVP262209:WVP262211 H327745:H327747 JD327745:JD327747 SZ327745:SZ327747 ACV327745:ACV327747 AMR327745:AMR327747 AWN327745:AWN327747 BGJ327745:BGJ327747 BQF327745:BQF327747 CAB327745:CAB327747 CJX327745:CJX327747 CTT327745:CTT327747 DDP327745:DDP327747 DNL327745:DNL327747 DXH327745:DXH327747 EHD327745:EHD327747 EQZ327745:EQZ327747 FAV327745:FAV327747 FKR327745:FKR327747 FUN327745:FUN327747 GEJ327745:GEJ327747 GOF327745:GOF327747 GYB327745:GYB327747 HHX327745:HHX327747 HRT327745:HRT327747 IBP327745:IBP327747 ILL327745:ILL327747 IVH327745:IVH327747 JFD327745:JFD327747 JOZ327745:JOZ327747 JYV327745:JYV327747 KIR327745:KIR327747 KSN327745:KSN327747 LCJ327745:LCJ327747 LMF327745:LMF327747 LWB327745:LWB327747 MFX327745:MFX327747 MPT327745:MPT327747 MZP327745:MZP327747 NJL327745:NJL327747 NTH327745:NTH327747 ODD327745:ODD327747 OMZ327745:OMZ327747 OWV327745:OWV327747 PGR327745:PGR327747 PQN327745:PQN327747 QAJ327745:QAJ327747 QKF327745:QKF327747 QUB327745:QUB327747 RDX327745:RDX327747 RNT327745:RNT327747 RXP327745:RXP327747 SHL327745:SHL327747 SRH327745:SRH327747 TBD327745:TBD327747 TKZ327745:TKZ327747 TUV327745:TUV327747 UER327745:UER327747 UON327745:UON327747 UYJ327745:UYJ327747 VIF327745:VIF327747 VSB327745:VSB327747 WBX327745:WBX327747 WLT327745:WLT327747 WVP327745:WVP327747 H393281:H393283 JD393281:JD393283 SZ393281:SZ393283 ACV393281:ACV393283 AMR393281:AMR393283 AWN393281:AWN393283 BGJ393281:BGJ393283 BQF393281:BQF393283 CAB393281:CAB393283 CJX393281:CJX393283 CTT393281:CTT393283 DDP393281:DDP393283 DNL393281:DNL393283 DXH393281:DXH393283 EHD393281:EHD393283 EQZ393281:EQZ393283 FAV393281:FAV393283 FKR393281:FKR393283 FUN393281:FUN393283 GEJ393281:GEJ393283 GOF393281:GOF393283 GYB393281:GYB393283 HHX393281:HHX393283 HRT393281:HRT393283 IBP393281:IBP393283 ILL393281:ILL393283 IVH393281:IVH393283 JFD393281:JFD393283 JOZ393281:JOZ393283 JYV393281:JYV393283 KIR393281:KIR393283 KSN393281:KSN393283 LCJ393281:LCJ393283 LMF393281:LMF393283 LWB393281:LWB393283 MFX393281:MFX393283 MPT393281:MPT393283 MZP393281:MZP393283 NJL393281:NJL393283 NTH393281:NTH393283 ODD393281:ODD393283 OMZ393281:OMZ393283 OWV393281:OWV393283 PGR393281:PGR393283 PQN393281:PQN393283 QAJ393281:QAJ393283 QKF393281:QKF393283 QUB393281:QUB393283 RDX393281:RDX393283 RNT393281:RNT393283 RXP393281:RXP393283 SHL393281:SHL393283 SRH393281:SRH393283 TBD393281:TBD393283 TKZ393281:TKZ393283 TUV393281:TUV393283 UER393281:UER393283 UON393281:UON393283 UYJ393281:UYJ393283 VIF393281:VIF393283 VSB393281:VSB393283 WBX393281:WBX393283 WLT393281:WLT393283 WVP393281:WVP393283 H458817:H458819 JD458817:JD458819 SZ458817:SZ458819 ACV458817:ACV458819 AMR458817:AMR458819 AWN458817:AWN458819 BGJ458817:BGJ458819 BQF458817:BQF458819 CAB458817:CAB458819 CJX458817:CJX458819 CTT458817:CTT458819 DDP458817:DDP458819 DNL458817:DNL458819 DXH458817:DXH458819 EHD458817:EHD458819 EQZ458817:EQZ458819 FAV458817:FAV458819 FKR458817:FKR458819 FUN458817:FUN458819 GEJ458817:GEJ458819 GOF458817:GOF458819 GYB458817:GYB458819 HHX458817:HHX458819 HRT458817:HRT458819 IBP458817:IBP458819 ILL458817:ILL458819 IVH458817:IVH458819 JFD458817:JFD458819 JOZ458817:JOZ458819 JYV458817:JYV458819 KIR458817:KIR458819 KSN458817:KSN458819 LCJ458817:LCJ458819 LMF458817:LMF458819 LWB458817:LWB458819 MFX458817:MFX458819 MPT458817:MPT458819 MZP458817:MZP458819 NJL458817:NJL458819 NTH458817:NTH458819 ODD458817:ODD458819 OMZ458817:OMZ458819 OWV458817:OWV458819 PGR458817:PGR458819 PQN458817:PQN458819 QAJ458817:QAJ458819 QKF458817:QKF458819 QUB458817:QUB458819 RDX458817:RDX458819 RNT458817:RNT458819 RXP458817:RXP458819 SHL458817:SHL458819 SRH458817:SRH458819 TBD458817:TBD458819 TKZ458817:TKZ458819 TUV458817:TUV458819 UER458817:UER458819 UON458817:UON458819 UYJ458817:UYJ458819 VIF458817:VIF458819 VSB458817:VSB458819 WBX458817:WBX458819 WLT458817:WLT458819 WVP458817:WVP458819 H524353:H524355 JD524353:JD524355 SZ524353:SZ524355 ACV524353:ACV524355 AMR524353:AMR524355 AWN524353:AWN524355 BGJ524353:BGJ524355 BQF524353:BQF524355 CAB524353:CAB524355 CJX524353:CJX524355 CTT524353:CTT524355 DDP524353:DDP524355 DNL524353:DNL524355 DXH524353:DXH524355 EHD524353:EHD524355 EQZ524353:EQZ524355 FAV524353:FAV524355 FKR524353:FKR524355 FUN524353:FUN524355 GEJ524353:GEJ524355 GOF524353:GOF524355 GYB524353:GYB524355 HHX524353:HHX524355 HRT524353:HRT524355 IBP524353:IBP524355 ILL524353:ILL524355 IVH524353:IVH524355 JFD524353:JFD524355 JOZ524353:JOZ524355 JYV524353:JYV524355 KIR524353:KIR524355 KSN524353:KSN524355 LCJ524353:LCJ524355 LMF524353:LMF524355 LWB524353:LWB524355 MFX524353:MFX524355 MPT524353:MPT524355 MZP524353:MZP524355 NJL524353:NJL524355 NTH524353:NTH524355 ODD524353:ODD524355 OMZ524353:OMZ524355 OWV524353:OWV524355 PGR524353:PGR524355 PQN524353:PQN524355 QAJ524353:QAJ524355 QKF524353:QKF524355 QUB524353:QUB524355 RDX524353:RDX524355 RNT524353:RNT524355 RXP524353:RXP524355 SHL524353:SHL524355 SRH524353:SRH524355 TBD524353:TBD524355 TKZ524353:TKZ524355 TUV524353:TUV524355 UER524353:UER524355 UON524353:UON524355 UYJ524353:UYJ524355 VIF524353:VIF524355 VSB524353:VSB524355 WBX524353:WBX524355 WLT524353:WLT524355 WVP524353:WVP524355 H589889:H589891 JD589889:JD589891 SZ589889:SZ589891 ACV589889:ACV589891 AMR589889:AMR589891 AWN589889:AWN589891 BGJ589889:BGJ589891 BQF589889:BQF589891 CAB589889:CAB589891 CJX589889:CJX589891 CTT589889:CTT589891 DDP589889:DDP589891 DNL589889:DNL589891 DXH589889:DXH589891 EHD589889:EHD589891 EQZ589889:EQZ589891 FAV589889:FAV589891 FKR589889:FKR589891 FUN589889:FUN589891 GEJ589889:GEJ589891 GOF589889:GOF589891 GYB589889:GYB589891 HHX589889:HHX589891 HRT589889:HRT589891 IBP589889:IBP589891 ILL589889:ILL589891 IVH589889:IVH589891 JFD589889:JFD589891 JOZ589889:JOZ589891 JYV589889:JYV589891 KIR589889:KIR589891 KSN589889:KSN589891 LCJ589889:LCJ589891 LMF589889:LMF589891 LWB589889:LWB589891 MFX589889:MFX589891 MPT589889:MPT589891 MZP589889:MZP589891 NJL589889:NJL589891 NTH589889:NTH589891 ODD589889:ODD589891 OMZ589889:OMZ589891 OWV589889:OWV589891 PGR589889:PGR589891 PQN589889:PQN589891 QAJ589889:QAJ589891 QKF589889:QKF589891 QUB589889:QUB589891 RDX589889:RDX589891 RNT589889:RNT589891 RXP589889:RXP589891 SHL589889:SHL589891 SRH589889:SRH589891 TBD589889:TBD589891 TKZ589889:TKZ589891 TUV589889:TUV589891 UER589889:UER589891 UON589889:UON589891 UYJ589889:UYJ589891 VIF589889:VIF589891 VSB589889:VSB589891 WBX589889:WBX589891 WLT589889:WLT589891 WVP589889:WVP589891 H655425:H655427 JD655425:JD655427 SZ655425:SZ655427 ACV655425:ACV655427 AMR655425:AMR655427 AWN655425:AWN655427 BGJ655425:BGJ655427 BQF655425:BQF655427 CAB655425:CAB655427 CJX655425:CJX655427 CTT655425:CTT655427 DDP655425:DDP655427 DNL655425:DNL655427 DXH655425:DXH655427 EHD655425:EHD655427 EQZ655425:EQZ655427 FAV655425:FAV655427 FKR655425:FKR655427 FUN655425:FUN655427 GEJ655425:GEJ655427 GOF655425:GOF655427 GYB655425:GYB655427 HHX655425:HHX655427 HRT655425:HRT655427 IBP655425:IBP655427 ILL655425:ILL655427 IVH655425:IVH655427 JFD655425:JFD655427 JOZ655425:JOZ655427 JYV655425:JYV655427 KIR655425:KIR655427 KSN655425:KSN655427 LCJ655425:LCJ655427 LMF655425:LMF655427 LWB655425:LWB655427 MFX655425:MFX655427 MPT655425:MPT655427 MZP655425:MZP655427 NJL655425:NJL655427 NTH655425:NTH655427 ODD655425:ODD655427 OMZ655425:OMZ655427 OWV655425:OWV655427 PGR655425:PGR655427 PQN655425:PQN655427 QAJ655425:QAJ655427 QKF655425:QKF655427 QUB655425:QUB655427 RDX655425:RDX655427 RNT655425:RNT655427 RXP655425:RXP655427 SHL655425:SHL655427 SRH655425:SRH655427 TBD655425:TBD655427 TKZ655425:TKZ655427 TUV655425:TUV655427 UER655425:UER655427 UON655425:UON655427 UYJ655425:UYJ655427 VIF655425:VIF655427 VSB655425:VSB655427 WBX655425:WBX655427 WLT655425:WLT655427 WVP655425:WVP655427 H720961:H720963 JD720961:JD720963 SZ720961:SZ720963 ACV720961:ACV720963 AMR720961:AMR720963 AWN720961:AWN720963 BGJ720961:BGJ720963 BQF720961:BQF720963 CAB720961:CAB720963 CJX720961:CJX720963 CTT720961:CTT720963 DDP720961:DDP720963 DNL720961:DNL720963 DXH720961:DXH720963 EHD720961:EHD720963 EQZ720961:EQZ720963 FAV720961:FAV720963 FKR720961:FKR720963 FUN720961:FUN720963 GEJ720961:GEJ720963 GOF720961:GOF720963 GYB720961:GYB720963 HHX720961:HHX720963 HRT720961:HRT720963 IBP720961:IBP720963 ILL720961:ILL720963 IVH720961:IVH720963 JFD720961:JFD720963 JOZ720961:JOZ720963 JYV720961:JYV720963 KIR720961:KIR720963 KSN720961:KSN720963 LCJ720961:LCJ720963 LMF720961:LMF720963 LWB720961:LWB720963 MFX720961:MFX720963 MPT720961:MPT720963 MZP720961:MZP720963 NJL720961:NJL720963 NTH720961:NTH720963 ODD720961:ODD720963 OMZ720961:OMZ720963 OWV720961:OWV720963 PGR720961:PGR720963 PQN720961:PQN720963 QAJ720961:QAJ720963 QKF720961:QKF720963 QUB720961:QUB720963 RDX720961:RDX720963 RNT720961:RNT720963 RXP720961:RXP720963 SHL720961:SHL720963 SRH720961:SRH720963 TBD720961:TBD720963 TKZ720961:TKZ720963 TUV720961:TUV720963 UER720961:UER720963 UON720961:UON720963 UYJ720961:UYJ720963 VIF720961:VIF720963 VSB720961:VSB720963 WBX720961:WBX720963 WLT720961:WLT720963 WVP720961:WVP720963 H786497:H786499 JD786497:JD786499 SZ786497:SZ786499 ACV786497:ACV786499 AMR786497:AMR786499 AWN786497:AWN786499 BGJ786497:BGJ786499 BQF786497:BQF786499 CAB786497:CAB786499 CJX786497:CJX786499 CTT786497:CTT786499 DDP786497:DDP786499 DNL786497:DNL786499 DXH786497:DXH786499 EHD786497:EHD786499 EQZ786497:EQZ786499 FAV786497:FAV786499 FKR786497:FKR786499 FUN786497:FUN786499 GEJ786497:GEJ786499 GOF786497:GOF786499 GYB786497:GYB786499 HHX786497:HHX786499 HRT786497:HRT786499 IBP786497:IBP786499 ILL786497:ILL786499 IVH786497:IVH786499 JFD786497:JFD786499 JOZ786497:JOZ786499 JYV786497:JYV786499 KIR786497:KIR786499 KSN786497:KSN786499 LCJ786497:LCJ786499 LMF786497:LMF786499 LWB786497:LWB786499 MFX786497:MFX786499 MPT786497:MPT786499 MZP786497:MZP786499 NJL786497:NJL786499 NTH786497:NTH786499 ODD786497:ODD786499 OMZ786497:OMZ786499 OWV786497:OWV786499 PGR786497:PGR786499 PQN786497:PQN786499 QAJ786497:QAJ786499 QKF786497:QKF786499 QUB786497:QUB786499 RDX786497:RDX786499 RNT786497:RNT786499 RXP786497:RXP786499 SHL786497:SHL786499 SRH786497:SRH786499 TBD786497:TBD786499 TKZ786497:TKZ786499 TUV786497:TUV786499 UER786497:UER786499 UON786497:UON786499 UYJ786497:UYJ786499 VIF786497:VIF786499 VSB786497:VSB786499 WBX786497:WBX786499 WLT786497:WLT786499 WVP786497:WVP786499 H852033:H852035 JD852033:JD852035 SZ852033:SZ852035 ACV852033:ACV852035 AMR852033:AMR852035 AWN852033:AWN852035 BGJ852033:BGJ852035 BQF852033:BQF852035 CAB852033:CAB852035 CJX852033:CJX852035 CTT852033:CTT852035 DDP852033:DDP852035 DNL852033:DNL852035 DXH852033:DXH852035 EHD852033:EHD852035 EQZ852033:EQZ852035 FAV852033:FAV852035 FKR852033:FKR852035 FUN852033:FUN852035 GEJ852033:GEJ852035 GOF852033:GOF852035 GYB852033:GYB852035 HHX852033:HHX852035 HRT852033:HRT852035 IBP852033:IBP852035 ILL852033:ILL852035 IVH852033:IVH852035 JFD852033:JFD852035 JOZ852033:JOZ852035 JYV852033:JYV852035 KIR852033:KIR852035 KSN852033:KSN852035 LCJ852033:LCJ852035 LMF852033:LMF852035 LWB852033:LWB852035 MFX852033:MFX852035 MPT852033:MPT852035 MZP852033:MZP852035 NJL852033:NJL852035 NTH852033:NTH852035 ODD852033:ODD852035 OMZ852033:OMZ852035 OWV852033:OWV852035 PGR852033:PGR852035 PQN852033:PQN852035 QAJ852033:QAJ852035 QKF852033:QKF852035 QUB852033:QUB852035 RDX852033:RDX852035 RNT852033:RNT852035 RXP852033:RXP852035 SHL852033:SHL852035 SRH852033:SRH852035 TBD852033:TBD852035 TKZ852033:TKZ852035 TUV852033:TUV852035 UER852033:UER852035 UON852033:UON852035 UYJ852033:UYJ852035 VIF852033:VIF852035 VSB852033:VSB852035 WBX852033:WBX852035 WLT852033:WLT852035 WVP852033:WVP852035 H917569:H917571 JD917569:JD917571 SZ917569:SZ917571 ACV917569:ACV917571 AMR917569:AMR917571 AWN917569:AWN917571 BGJ917569:BGJ917571 BQF917569:BQF917571 CAB917569:CAB917571 CJX917569:CJX917571 CTT917569:CTT917571 DDP917569:DDP917571 DNL917569:DNL917571 DXH917569:DXH917571 EHD917569:EHD917571 EQZ917569:EQZ917571 FAV917569:FAV917571 FKR917569:FKR917571 FUN917569:FUN917571 GEJ917569:GEJ917571 GOF917569:GOF917571 GYB917569:GYB917571 HHX917569:HHX917571 HRT917569:HRT917571 IBP917569:IBP917571 ILL917569:ILL917571 IVH917569:IVH917571 JFD917569:JFD917571 JOZ917569:JOZ917571 JYV917569:JYV917571 KIR917569:KIR917571 KSN917569:KSN917571 LCJ917569:LCJ917571 LMF917569:LMF917571 LWB917569:LWB917571 MFX917569:MFX917571 MPT917569:MPT917571 MZP917569:MZP917571 NJL917569:NJL917571 NTH917569:NTH917571 ODD917569:ODD917571 OMZ917569:OMZ917571 OWV917569:OWV917571 PGR917569:PGR917571 PQN917569:PQN917571 QAJ917569:QAJ917571 QKF917569:QKF917571 QUB917569:QUB917571 RDX917569:RDX917571 RNT917569:RNT917571 RXP917569:RXP917571 SHL917569:SHL917571 SRH917569:SRH917571 TBD917569:TBD917571 TKZ917569:TKZ917571 TUV917569:TUV917571 UER917569:UER917571 UON917569:UON917571 UYJ917569:UYJ917571 VIF917569:VIF917571 VSB917569:VSB917571 WBX917569:WBX917571 WLT917569:WLT917571 WVP917569:WVP917571 H983105:H983107 JD983105:JD983107 SZ983105:SZ983107 ACV983105:ACV983107 AMR983105:AMR983107 AWN983105:AWN983107 BGJ983105:BGJ983107 BQF983105:BQF983107 CAB983105:CAB983107 CJX983105:CJX983107 CTT983105:CTT983107 DDP983105:DDP983107 DNL983105:DNL983107 DXH983105:DXH983107 EHD983105:EHD983107 EQZ983105:EQZ983107 FAV983105:FAV983107 FKR983105:FKR983107 FUN983105:FUN983107 GEJ983105:GEJ983107 GOF983105:GOF983107 GYB983105:GYB983107 HHX983105:HHX983107 HRT983105:HRT983107 IBP983105:IBP983107 ILL983105:ILL983107 IVH983105:IVH983107 JFD983105:JFD983107 JOZ983105:JOZ983107 JYV983105:JYV983107 KIR983105:KIR983107 KSN983105:KSN983107 LCJ983105:LCJ983107 LMF983105:LMF983107 LWB983105:LWB983107 MFX983105:MFX983107 MPT983105:MPT983107 MZP983105:MZP983107 NJL983105:NJL983107 NTH983105:NTH983107 ODD983105:ODD983107 OMZ983105:OMZ983107 OWV983105:OWV983107 PGR983105:PGR983107 PQN983105:PQN983107 QAJ983105:QAJ983107 QKF983105:QKF983107 QUB983105:QUB983107 RDX983105:RDX983107 RNT983105:RNT983107 RXP983105:RXP983107 SHL983105:SHL983107 SRH983105:SRH983107 TBD983105:TBD983107 TKZ983105:TKZ983107 TUV983105:TUV983107 UER983105:UER983107 UON983105:UON983107 UYJ983105:UYJ983107 VIF983105:VIF983107 VSB983105:VSB983107 WBX983105:WBX983107 WLT983105:WLT983107 WVP983105:WVP983107 H15:H17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H9:H10 JD9:JD10 SZ9:SZ10 ACV9:ACV10 AMR9:AMR10 AWN9:AWN10 BGJ9:BGJ10 BQF9:BQF10 CAB9:CAB10 CJX9:CJX10 CTT9:CTT10 DDP9:DDP10 DNL9:DNL10 DXH9:DXH10 EHD9:EHD10 EQZ9:EQZ10 FAV9:FAV10 FKR9:FKR10 FUN9:FUN10 GEJ9:GEJ10 GOF9:GOF10 GYB9:GYB10 HHX9:HHX10 HRT9:HRT10 IBP9:IBP10 ILL9:ILL10 IVH9:IVH10 JFD9:JFD10 JOZ9:JOZ10 JYV9:JYV10 KIR9:KIR10 KSN9:KSN10 LCJ9:LCJ10 LMF9:LMF10 LWB9:LWB10 MFX9:MFX10 MPT9:MPT10 MZP9:MZP10 NJL9:NJL10 NTH9:NTH10 ODD9:ODD10 OMZ9:OMZ10 OWV9:OWV10 PGR9:PGR10 PQN9:PQN10 QAJ9:QAJ10 QKF9:QKF10 QUB9:QUB10 RDX9:RDX10 RNT9:RNT10 RXP9:RXP10 SHL9:SHL10 SRH9:SRH10 TBD9:TBD10 TKZ9:TKZ10 TUV9:TUV10 UER9:UER10 UON9:UON10 UYJ9:UYJ10 VIF9:VIF10 VSB9:VSB10 WBX9:WBX10 WLT9:WLT10 WVP9:WVP10 H65545:H65546 JD65545:JD65546 SZ65545:SZ65546 ACV65545:ACV65546 AMR65545:AMR65546 AWN65545:AWN65546 BGJ65545:BGJ65546 BQF65545:BQF65546 CAB65545:CAB65546 CJX65545:CJX65546 CTT65545:CTT65546 DDP65545:DDP65546 DNL65545:DNL65546 DXH65545:DXH65546 EHD65545:EHD65546 EQZ65545:EQZ65546 FAV65545:FAV65546 FKR65545:FKR65546 FUN65545:FUN65546 GEJ65545:GEJ65546 GOF65545:GOF65546 GYB65545:GYB65546 HHX65545:HHX65546 HRT65545:HRT65546 IBP65545:IBP65546 ILL65545:ILL65546 IVH65545:IVH65546 JFD65545:JFD65546 JOZ65545:JOZ65546 JYV65545:JYV65546 KIR65545:KIR65546 KSN65545:KSN65546 LCJ65545:LCJ65546 LMF65545:LMF65546 LWB65545:LWB65546 MFX65545:MFX65546 MPT65545:MPT65546 MZP65545:MZP65546 NJL65545:NJL65546 NTH65545:NTH65546 ODD65545:ODD65546 OMZ65545:OMZ65546 OWV65545:OWV65546 PGR65545:PGR65546 PQN65545:PQN65546 QAJ65545:QAJ65546 QKF65545:QKF65546 QUB65545:QUB65546 RDX65545:RDX65546 RNT65545:RNT65546 RXP65545:RXP65546 SHL65545:SHL65546 SRH65545:SRH65546 TBD65545:TBD65546 TKZ65545:TKZ65546 TUV65545:TUV65546 UER65545:UER65546 UON65545:UON65546 UYJ65545:UYJ65546 VIF65545:VIF65546 VSB65545:VSB65546 WBX65545:WBX65546 WLT65545:WLT65546 WVP65545:WVP65546 H131081:H131082 JD131081:JD131082 SZ131081:SZ131082 ACV131081:ACV131082 AMR131081:AMR131082 AWN131081:AWN131082 BGJ131081:BGJ131082 BQF131081:BQF131082 CAB131081:CAB131082 CJX131081:CJX131082 CTT131081:CTT131082 DDP131081:DDP131082 DNL131081:DNL131082 DXH131081:DXH131082 EHD131081:EHD131082 EQZ131081:EQZ131082 FAV131081:FAV131082 FKR131081:FKR131082 FUN131081:FUN131082 GEJ131081:GEJ131082 GOF131081:GOF131082 GYB131081:GYB131082 HHX131081:HHX131082 HRT131081:HRT131082 IBP131081:IBP131082 ILL131081:ILL131082 IVH131081:IVH131082 JFD131081:JFD131082 JOZ131081:JOZ131082 JYV131081:JYV131082 KIR131081:KIR131082 KSN131081:KSN131082 LCJ131081:LCJ131082 LMF131081:LMF131082 LWB131081:LWB131082 MFX131081:MFX131082 MPT131081:MPT131082 MZP131081:MZP131082 NJL131081:NJL131082 NTH131081:NTH131082 ODD131081:ODD131082 OMZ131081:OMZ131082 OWV131081:OWV131082 PGR131081:PGR131082 PQN131081:PQN131082 QAJ131081:QAJ131082 QKF131081:QKF131082 QUB131081:QUB131082 RDX131081:RDX131082 RNT131081:RNT131082 RXP131081:RXP131082 SHL131081:SHL131082 SRH131081:SRH131082 TBD131081:TBD131082 TKZ131081:TKZ131082 TUV131081:TUV131082 UER131081:UER131082 UON131081:UON131082 UYJ131081:UYJ131082 VIF131081:VIF131082 VSB131081:VSB131082 WBX131081:WBX131082 WLT131081:WLT131082 WVP131081:WVP131082 H196617:H196618 JD196617:JD196618 SZ196617:SZ196618 ACV196617:ACV196618 AMR196617:AMR196618 AWN196617:AWN196618 BGJ196617:BGJ196618 BQF196617:BQF196618 CAB196617:CAB196618 CJX196617:CJX196618 CTT196617:CTT196618 DDP196617:DDP196618 DNL196617:DNL196618 DXH196617:DXH196618 EHD196617:EHD196618 EQZ196617:EQZ196618 FAV196617:FAV196618 FKR196617:FKR196618 FUN196617:FUN196618 GEJ196617:GEJ196618 GOF196617:GOF196618 GYB196617:GYB196618 HHX196617:HHX196618 HRT196617:HRT196618 IBP196617:IBP196618 ILL196617:ILL196618 IVH196617:IVH196618 JFD196617:JFD196618 JOZ196617:JOZ196618 JYV196617:JYV196618 KIR196617:KIR196618 KSN196617:KSN196618 LCJ196617:LCJ196618 LMF196617:LMF196618 LWB196617:LWB196618 MFX196617:MFX196618 MPT196617:MPT196618 MZP196617:MZP196618 NJL196617:NJL196618 NTH196617:NTH196618 ODD196617:ODD196618 OMZ196617:OMZ196618 OWV196617:OWV196618 PGR196617:PGR196618 PQN196617:PQN196618 QAJ196617:QAJ196618 QKF196617:QKF196618 QUB196617:QUB196618 RDX196617:RDX196618 RNT196617:RNT196618 RXP196617:RXP196618 SHL196617:SHL196618 SRH196617:SRH196618 TBD196617:TBD196618 TKZ196617:TKZ196618 TUV196617:TUV196618 UER196617:UER196618 UON196617:UON196618 UYJ196617:UYJ196618 VIF196617:VIF196618 VSB196617:VSB196618 WBX196617:WBX196618 WLT196617:WLT196618 WVP196617:WVP196618 H262153:H262154 JD262153:JD262154 SZ262153:SZ262154 ACV262153:ACV262154 AMR262153:AMR262154 AWN262153:AWN262154 BGJ262153:BGJ262154 BQF262153:BQF262154 CAB262153:CAB262154 CJX262153:CJX262154 CTT262153:CTT262154 DDP262153:DDP262154 DNL262153:DNL262154 DXH262153:DXH262154 EHD262153:EHD262154 EQZ262153:EQZ262154 FAV262153:FAV262154 FKR262153:FKR262154 FUN262153:FUN262154 GEJ262153:GEJ262154 GOF262153:GOF262154 GYB262153:GYB262154 HHX262153:HHX262154 HRT262153:HRT262154 IBP262153:IBP262154 ILL262153:ILL262154 IVH262153:IVH262154 JFD262153:JFD262154 JOZ262153:JOZ262154 JYV262153:JYV262154 KIR262153:KIR262154 KSN262153:KSN262154 LCJ262153:LCJ262154 LMF262153:LMF262154 LWB262153:LWB262154 MFX262153:MFX262154 MPT262153:MPT262154 MZP262153:MZP262154 NJL262153:NJL262154 NTH262153:NTH262154 ODD262153:ODD262154 OMZ262153:OMZ262154 OWV262153:OWV262154 PGR262153:PGR262154 PQN262153:PQN262154 QAJ262153:QAJ262154 QKF262153:QKF262154 QUB262153:QUB262154 RDX262153:RDX262154 RNT262153:RNT262154 RXP262153:RXP262154 SHL262153:SHL262154 SRH262153:SRH262154 TBD262153:TBD262154 TKZ262153:TKZ262154 TUV262153:TUV262154 UER262153:UER262154 UON262153:UON262154 UYJ262153:UYJ262154 VIF262153:VIF262154 VSB262153:VSB262154 WBX262153:WBX262154 WLT262153:WLT262154 WVP262153:WVP262154 H327689:H327690 JD327689:JD327690 SZ327689:SZ327690 ACV327689:ACV327690 AMR327689:AMR327690 AWN327689:AWN327690 BGJ327689:BGJ327690 BQF327689:BQF327690 CAB327689:CAB327690 CJX327689:CJX327690 CTT327689:CTT327690 DDP327689:DDP327690 DNL327689:DNL327690 DXH327689:DXH327690 EHD327689:EHD327690 EQZ327689:EQZ327690 FAV327689:FAV327690 FKR327689:FKR327690 FUN327689:FUN327690 GEJ327689:GEJ327690 GOF327689:GOF327690 GYB327689:GYB327690 HHX327689:HHX327690 HRT327689:HRT327690 IBP327689:IBP327690 ILL327689:ILL327690 IVH327689:IVH327690 JFD327689:JFD327690 JOZ327689:JOZ327690 JYV327689:JYV327690 KIR327689:KIR327690 KSN327689:KSN327690 LCJ327689:LCJ327690 LMF327689:LMF327690 LWB327689:LWB327690 MFX327689:MFX327690 MPT327689:MPT327690 MZP327689:MZP327690 NJL327689:NJL327690 NTH327689:NTH327690 ODD327689:ODD327690 OMZ327689:OMZ327690 OWV327689:OWV327690 PGR327689:PGR327690 PQN327689:PQN327690 QAJ327689:QAJ327690 QKF327689:QKF327690 QUB327689:QUB327690 RDX327689:RDX327690 RNT327689:RNT327690 RXP327689:RXP327690 SHL327689:SHL327690 SRH327689:SRH327690 TBD327689:TBD327690 TKZ327689:TKZ327690 TUV327689:TUV327690 UER327689:UER327690 UON327689:UON327690 UYJ327689:UYJ327690 VIF327689:VIF327690 VSB327689:VSB327690 WBX327689:WBX327690 WLT327689:WLT327690 WVP327689:WVP327690 H393225:H393226 JD393225:JD393226 SZ393225:SZ393226 ACV393225:ACV393226 AMR393225:AMR393226 AWN393225:AWN393226 BGJ393225:BGJ393226 BQF393225:BQF393226 CAB393225:CAB393226 CJX393225:CJX393226 CTT393225:CTT393226 DDP393225:DDP393226 DNL393225:DNL393226 DXH393225:DXH393226 EHD393225:EHD393226 EQZ393225:EQZ393226 FAV393225:FAV393226 FKR393225:FKR393226 FUN393225:FUN393226 GEJ393225:GEJ393226 GOF393225:GOF393226 GYB393225:GYB393226 HHX393225:HHX393226 HRT393225:HRT393226 IBP393225:IBP393226 ILL393225:ILL393226 IVH393225:IVH393226 JFD393225:JFD393226 JOZ393225:JOZ393226 JYV393225:JYV393226 KIR393225:KIR393226 KSN393225:KSN393226 LCJ393225:LCJ393226 LMF393225:LMF393226 LWB393225:LWB393226 MFX393225:MFX393226 MPT393225:MPT393226 MZP393225:MZP393226 NJL393225:NJL393226 NTH393225:NTH393226 ODD393225:ODD393226 OMZ393225:OMZ393226 OWV393225:OWV393226 PGR393225:PGR393226 PQN393225:PQN393226 QAJ393225:QAJ393226 QKF393225:QKF393226 QUB393225:QUB393226 RDX393225:RDX393226 RNT393225:RNT393226 RXP393225:RXP393226 SHL393225:SHL393226 SRH393225:SRH393226 TBD393225:TBD393226 TKZ393225:TKZ393226 TUV393225:TUV393226 UER393225:UER393226 UON393225:UON393226 UYJ393225:UYJ393226 VIF393225:VIF393226 VSB393225:VSB393226 WBX393225:WBX393226 WLT393225:WLT393226 WVP393225:WVP393226 H458761:H458762 JD458761:JD458762 SZ458761:SZ458762 ACV458761:ACV458762 AMR458761:AMR458762 AWN458761:AWN458762 BGJ458761:BGJ458762 BQF458761:BQF458762 CAB458761:CAB458762 CJX458761:CJX458762 CTT458761:CTT458762 DDP458761:DDP458762 DNL458761:DNL458762 DXH458761:DXH458762 EHD458761:EHD458762 EQZ458761:EQZ458762 FAV458761:FAV458762 FKR458761:FKR458762 FUN458761:FUN458762 GEJ458761:GEJ458762 GOF458761:GOF458762 GYB458761:GYB458762 HHX458761:HHX458762 HRT458761:HRT458762 IBP458761:IBP458762 ILL458761:ILL458762 IVH458761:IVH458762 JFD458761:JFD458762 JOZ458761:JOZ458762 JYV458761:JYV458762 KIR458761:KIR458762 KSN458761:KSN458762 LCJ458761:LCJ458762 LMF458761:LMF458762 LWB458761:LWB458762 MFX458761:MFX458762 MPT458761:MPT458762 MZP458761:MZP458762 NJL458761:NJL458762 NTH458761:NTH458762 ODD458761:ODD458762 OMZ458761:OMZ458762 OWV458761:OWV458762 PGR458761:PGR458762 PQN458761:PQN458762 QAJ458761:QAJ458762 QKF458761:QKF458762 QUB458761:QUB458762 RDX458761:RDX458762 RNT458761:RNT458762 RXP458761:RXP458762 SHL458761:SHL458762 SRH458761:SRH458762 TBD458761:TBD458762 TKZ458761:TKZ458762 TUV458761:TUV458762 UER458761:UER458762 UON458761:UON458762 UYJ458761:UYJ458762 VIF458761:VIF458762 VSB458761:VSB458762 WBX458761:WBX458762 WLT458761:WLT458762 WVP458761:WVP458762 H524297:H524298 JD524297:JD524298 SZ524297:SZ524298 ACV524297:ACV524298 AMR524297:AMR524298 AWN524297:AWN524298 BGJ524297:BGJ524298 BQF524297:BQF524298 CAB524297:CAB524298 CJX524297:CJX524298 CTT524297:CTT524298 DDP524297:DDP524298 DNL524297:DNL524298 DXH524297:DXH524298 EHD524297:EHD524298 EQZ524297:EQZ524298 FAV524297:FAV524298 FKR524297:FKR524298 FUN524297:FUN524298 GEJ524297:GEJ524298 GOF524297:GOF524298 GYB524297:GYB524298 HHX524297:HHX524298 HRT524297:HRT524298 IBP524297:IBP524298 ILL524297:ILL524298 IVH524297:IVH524298 JFD524297:JFD524298 JOZ524297:JOZ524298 JYV524297:JYV524298 KIR524297:KIR524298 KSN524297:KSN524298 LCJ524297:LCJ524298 LMF524297:LMF524298 LWB524297:LWB524298 MFX524297:MFX524298 MPT524297:MPT524298 MZP524297:MZP524298 NJL524297:NJL524298 NTH524297:NTH524298 ODD524297:ODD524298 OMZ524297:OMZ524298 OWV524297:OWV524298 PGR524297:PGR524298 PQN524297:PQN524298 QAJ524297:QAJ524298 QKF524297:QKF524298 QUB524297:QUB524298 RDX524297:RDX524298 RNT524297:RNT524298 RXP524297:RXP524298 SHL524297:SHL524298 SRH524297:SRH524298 TBD524297:TBD524298 TKZ524297:TKZ524298 TUV524297:TUV524298 UER524297:UER524298 UON524297:UON524298 UYJ524297:UYJ524298 VIF524297:VIF524298 VSB524297:VSB524298 WBX524297:WBX524298 WLT524297:WLT524298 WVP524297:WVP524298 H589833:H589834 JD589833:JD589834 SZ589833:SZ589834 ACV589833:ACV589834 AMR589833:AMR589834 AWN589833:AWN589834 BGJ589833:BGJ589834 BQF589833:BQF589834 CAB589833:CAB589834 CJX589833:CJX589834 CTT589833:CTT589834 DDP589833:DDP589834 DNL589833:DNL589834 DXH589833:DXH589834 EHD589833:EHD589834 EQZ589833:EQZ589834 FAV589833:FAV589834 FKR589833:FKR589834 FUN589833:FUN589834 GEJ589833:GEJ589834 GOF589833:GOF589834 GYB589833:GYB589834 HHX589833:HHX589834 HRT589833:HRT589834 IBP589833:IBP589834 ILL589833:ILL589834 IVH589833:IVH589834 JFD589833:JFD589834 JOZ589833:JOZ589834 JYV589833:JYV589834 KIR589833:KIR589834 KSN589833:KSN589834 LCJ589833:LCJ589834 LMF589833:LMF589834 LWB589833:LWB589834 MFX589833:MFX589834 MPT589833:MPT589834 MZP589833:MZP589834 NJL589833:NJL589834 NTH589833:NTH589834 ODD589833:ODD589834 OMZ589833:OMZ589834 OWV589833:OWV589834 PGR589833:PGR589834 PQN589833:PQN589834 QAJ589833:QAJ589834 QKF589833:QKF589834 QUB589833:QUB589834 RDX589833:RDX589834 RNT589833:RNT589834 RXP589833:RXP589834 SHL589833:SHL589834 SRH589833:SRH589834 TBD589833:TBD589834 TKZ589833:TKZ589834 TUV589833:TUV589834 UER589833:UER589834 UON589833:UON589834 UYJ589833:UYJ589834 VIF589833:VIF589834 VSB589833:VSB589834 WBX589833:WBX589834 WLT589833:WLT589834 WVP589833:WVP589834 H655369:H655370 JD655369:JD655370 SZ655369:SZ655370 ACV655369:ACV655370 AMR655369:AMR655370 AWN655369:AWN655370 BGJ655369:BGJ655370 BQF655369:BQF655370 CAB655369:CAB655370 CJX655369:CJX655370 CTT655369:CTT655370 DDP655369:DDP655370 DNL655369:DNL655370 DXH655369:DXH655370 EHD655369:EHD655370 EQZ655369:EQZ655370 FAV655369:FAV655370 FKR655369:FKR655370 FUN655369:FUN655370 GEJ655369:GEJ655370 GOF655369:GOF655370 GYB655369:GYB655370 HHX655369:HHX655370 HRT655369:HRT655370 IBP655369:IBP655370 ILL655369:ILL655370 IVH655369:IVH655370 JFD655369:JFD655370 JOZ655369:JOZ655370 JYV655369:JYV655370 KIR655369:KIR655370 KSN655369:KSN655370 LCJ655369:LCJ655370 LMF655369:LMF655370 LWB655369:LWB655370 MFX655369:MFX655370 MPT655369:MPT655370 MZP655369:MZP655370 NJL655369:NJL655370 NTH655369:NTH655370 ODD655369:ODD655370 OMZ655369:OMZ655370 OWV655369:OWV655370 PGR655369:PGR655370 PQN655369:PQN655370 QAJ655369:QAJ655370 QKF655369:QKF655370 QUB655369:QUB655370 RDX655369:RDX655370 RNT655369:RNT655370 RXP655369:RXP655370 SHL655369:SHL655370 SRH655369:SRH655370 TBD655369:TBD655370 TKZ655369:TKZ655370 TUV655369:TUV655370 UER655369:UER655370 UON655369:UON655370 UYJ655369:UYJ655370 VIF655369:VIF655370 VSB655369:VSB655370 WBX655369:WBX655370 WLT655369:WLT655370 WVP655369:WVP655370 H720905:H720906 JD720905:JD720906 SZ720905:SZ720906 ACV720905:ACV720906 AMR720905:AMR720906 AWN720905:AWN720906 BGJ720905:BGJ720906 BQF720905:BQF720906 CAB720905:CAB720906 CJX720905:CJX720906 CTT720905:CTT720906 DDP720905:DDP720906 DNL720905:DNL720906 DXH720905:DXH720906 EHD720905:EHD720906 EQZ720905:EQZ720906 FAV720905:FAV720906 FKR720905:FKR720906 FUN720905:FUN720906 GEJ720905:GEJ720906 GOF720905:GOF720906 GYB720905:GYB720906 HHX720905:HHX720906 HRT720905:HRT720906 IBP720905:IBP720906 ILL720905:ILL720906 IVH720905:IVH720906 JFD720905:JFD720906 JOZ720905:JOZ720906 JYV720905:JYV720906 KIR720905:KIR720906 KSN720905:KSN720906 LCJ720905:LCJ720906 LMF720905:LMF720906 LWB720905:LWB720906 MFX720905:MFX720906 MPT720905:MPT720906 MZP720905:MZP720906 NJL720905:NJL720906 NTH720905:NTH720906 ODD720905:ODD720906 OMZ720905:OMZ720906 OWV720905:OWV720906 PGR720905:PGR720906 PQN720905:PQN720906 QAJ720905:QAJ720906 QKF720905:QKF720906 QUB720905:QUB720906 RDX720905:RDX720906 RNT720905:RNT720906 RXP720905:RXP720906 SHL720905:SHL720906 SRH720905:SRH720906 TBD720905:TBD720906 TKZ720905:TKZ720906 TUV720905:TUV720906 UER720905:UER720906 UON720905:UON720906 UYJ720905:UYJ720906 VIF720905:VIF720906 VSB720905:VSB720906 WBX720905:WBX720906 WLT720905:WLT720906 WVP720905:WVP720906 H786441:H786442 JD786441:JD786442 SZ786441:SZ786442 ACV786441:ACV786442 AMR786441:AMR786442 AWN786441:AWN786442 BGJ786441:BGJ786442 BQF786441:BQF786442 CAB786441:CAB786442 CJX786441:CJX786442 CTT786441:CTT786442 DDP786441:DDP786442 DNL786441:DNL786442 DXH786441:DXH786442 EHD786441:EHD786442 EQZ786441:EQZ786442 FAV786441:FAV786442 FKR786441:FKR786442 FUN786441:FUN786442 GEJ786441:GEJ786442 GOF786441:GOF786442 GYB786441:GYB786442 HHX786441:HHX786442 HRT786441:HRT786442 IBP786441:IBP786442 ILL786441:ILL786442 IVH786441:IVH786442 JFD786441:JFD786442 JOZ786441:JOZ786442 JYV786441:JYV786442 KIR786441:KIR786442 KSN786441:KSN786442 LCJ786441:LCJ786442 LMF786441:LMF786442 LWB786441:LWB786442 MFX786441:MFX786442 MPT786441:MPT786442 MZP786441:MZP786442 NJL786441:NJL786442 NTH786441:NTH786442 ODD786441:ODD786442 OMZ786441:OMZ786442 OWV786441:OWV786442 PGR786441:PGR786442 PQN786441:PQN786442 QAJ786441:QAJ786442 QKF786441:QKF786442 QUB786441:QUB786442 RDX786441:RDX786442 RNT786441:RNT786442 RXP786441:RXP786442 SHL786441:SHL786442 SRH786441:SRH786442 TBD786441:TBD786442 TKZ786441:TKZ786442 TUV786441:TUV786442 UER786441:UER786442 UON786441:UON786442 UYJ786441:UYJ786442 VIF786441:VIF786442 VSB786441:VSB786442 WBX786441:WBX786442 WLT786441:WLT786442 WVP786441:WVP786442 H851977:H851978 JD851977:JD851978 SZ851977:SZ851978 ACV851977:ACV851978 AMR851977:AMR851978 AWN851977:AWN851978 BGJ851977:BGJ851978 BQF851977:BQF851978 CAB851977:CAB851978 CJX851977:CJX851978 CTT851977:CTT851978 DDP851977:DDP851978 DNL851977:DNL851978 DXH851977:DXH851978 EHD851977:EHD851978 EQZ851977:EQZ851978 FAV851977:FAV851978 FKR851977:FKR851978 FUN851977:FUN851978 GEJ851977:GEJ851978 GOF851977:GOF851978 GYB851977:GYB851978 HHX851977:HHX851978 HRT851977:HRT851978 IBP851977:IBP851978 ILL851977:ILL851978 IVH851977:IVH851978 JFD851977:JFD851978 JOZ851977:JOZ851978 JYV851977:JYV851978 KIR851977:KIR851978 KSN851977:KSN851978 LCJ851977:LCJ851978 LMF851977:LMF851978 LWB851977:LWB851978 MFX851977:MFX851978 MPT851977:MPT851978 MZP851977:MZP851978 NJL851977:NJL851978 NTH851977:NTH851978 ODD851977:ODD851978 OMZ851977:OMZ851978 OWV851977:OWV851978 PGR851977:PGR851978 PQN851977:PQN851978 QAJ851977:QAJ851978 QKF851977:QKF851978 QUB851977:QUB851978 RDX851977:RDX851978 RNT851977:RNT851978 RXP851977:RXP851978 SHL851977:SHL851978 SRH851977:SRH851978 TBD851977:TBD851978 TKZ851977:TKZ851978 TUV851977:TUV851978 UER851977:UER851978 UON851977:UON851978 UYJ851977:UYJ851978 VIF851977:VIF851978 VSB851977:VSB851978 WBX851977:WBX851978 WLT851977:WLT851978 WVP851977:WVP851978 H917513:H917514 JD917513:JD917514 SZ917513:SZ917514 ACV917513:ACV917514 AMR917513:AMR917514 AWN917513:AWN917514 BGJ917513:BGJ917514 BQF917513:BQF917514 CAB917513:CAB917514 CJX917513:CJX917514 CTT917513:CTT917514 DDP917513:DDP917514 DNL917513:DNL917514 DXH917513:DXH917514 EHD917513:EHD917514 EQZ917513:EQZ917514 FAV917513:FAV917514 FKR917513:FKR917514 FUN917513:FUN917514 GEJ917513:GEJ917514 GOF917513:GOF917514 GYB917513:GYB917514 HHX917513:HHX917514 HRT917513:HRT917514 IBP917513:IBP917514 ILL917513:ILL917514 IVH917513:IVH917514 JFD917513:JFD917514 JOZ917513:JOZ917514 JYV917513:JYV917514 KIR917513:KIR917514 KSN917513:KSN917514 LCJ917513:LCJ917514 LMF917513:LMF917514 LWB917513:LWB917514 MFX917513:MFX917514 MPT917513:MPT917514 MZP917513:MZP917514 NJL917513:NJL917514 NTH917513:NTH917514 ODD917513:ODD917514 OMZ917513:OMZ917514 OWV917513:OWV917514 PGR917513:PGR917514 PQN917513:PQN917514 QAJ917513:QAJ917514 QKF917513:QKF917514 QUB917513:QUB917514 RDX917513:RDX917514 RNT917513:RNT917514 RXP917513:RXP917514 SHL917513:SHL917514 SRH917513:SRH917514 TBD917513:TBD917514 TKZ917513:TKZ917514 TUV917513:TUV917514 UER917513:UER917514 UON917513:UON917514 UYJ917513:UYJ917514 VIF917513:VIF917514 VSB917513:VSB917514 WBX917513:WBX917514 WLT917513:WLT917514 WVP917513:WVP917514 H983049:H983050 JD983049:JD983050 SZ983049:SZ983050 ACV983049:ACV983050 AMR983049:AMR983050 AWN983049:AWN983050 BGJ983049:BGJ983050 BQF983049:BQF983050 CAB983049:CAB983050 CJX983049:CJX983050 CTT983049:CTT983050 DDP983049:DDP983050 DNL983049:DNL983050 DXH983049:DXH983050 EHD983049:EHD983050 EQZ983049:EQZ983050 FAV983049:FAV983050 FKR983049:FKR983050 FUN983049:FUN983050 GEJ983049:GEJ983050 GOF983049:GOF983050 GYB983049:GYB983050 HHX983049:HHX983050 HRT983049:HRT983050 IBP983049:IBP983050 ILL983049:ILL983050 IVH983049:IVH983050 JFD983049:JFD983050 JOZ983049:JOZ983050 JYV983049:JYV983050 KIR983049:KIR983050 KSN983049:KSN983050 LCJ983049:LCJ983050 LMF983049:LMF983050 LWB983049:LWB983050 MFX983049:MFX983050 MPT983049:MPT983050 MZP983049:MZP983050 NJL983049:NJL983050 NTH983049:NTH983050 ODD983049:ODD983050 OMZ983049:OMZ983050 OWV983049:OWV983050 PGR983049:PGR983050 PQN983049:PQN983050 QAJ983049:QAJ983050 QKF983049:QKF983050 QUB983049:QUB983050 RDX983049:RDX983050 RNT983049:RNT983050 RXP983049:RXP983050 SHL983049:SHL983050 SRH983049:SRH983050 TBD983049:TBD983050 TKZ983049:TKZ983050 TUV983049:TUV983050 UER983049:UER983050 UON983049:UON983050 UYJ983049:UYJ983050 VIF983049:VIF983050 VSB983049:VSB983050 WBX983049:WBX983050 WLT983049:WLT983050 WVP983049:WVP983050 H12:H13 JD12:JD13 SZ12:SZ13 ACV12:ACV13 AMR12:AMR13 AWN12:AWN13 BGJ12:BGJ13 BQF12:BQF13 CAB12:CAB13 CJX12:CJX13 CTT12:CTT13 DDP12:DDP13 DNL12:DNL13 DXH12:DXH13 EHD12:EHD13 EQZ12:EQZ13 FAV12:FAV13 FKR12:FKR13 FUN12:FUN13 GEJ12:GEJ13 GOF12:GOF13 GYB12:GYB13 HHX12:HHX13 HRT12:HRT13 IBP12:IBP13 ILL12:ILL13 IVH12:IVH13 JFD12:JFD13 JOZ12:JOZ13 JYV12:JYV13 KIR12:KIR13 KSN12:KSN13 LCJ12:LCJ13 LMF12:LMF13 LWB12:LWB13 MFX12:MFX13 MPT12:MPT13 MZP12:MZP13 NJL12:NJL13 NTH12:NTH13 ODD12:ODD13 OMZ12:OMZ13 OWV12:OWV13 PGR12:PGR13 PQN12:PQN13 QAJ12:QAJ13 QKF12:QKF13 QUB12:QUB13 RDX12:RDX13 RNT12:RNT13 RXP12:RXP13 SHL12:SHL13 SRH12:SRH13 TBD12:TBD13 TKZ12:TKZ13 TUV12:TUV13 UER12:UER13 UON12:UON13 UYJ12:UYJ13 VIF12:VIF13 VSB12:VSB13 WBX12:WBX13 WLT12:WLT13 WVP12:WVP13 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H26:H28 JD26:JD28 SZ26:SZ28 ACV26:ACV28 AMR26:AMR28 AWN26:AWN28 BGJ26:BGJ28 BQF26:BQF28 CAB26:CAB28 CJX26:CJX28 CTT26:CTT28 DDP26:DDP28 DNL26:DNL28 DXH26:DXH28 EHD26:EHD28 EQZ26:EQZ28 FAV26:FAV28 FKR26:FKR28 FUN26:FUN28 GEJ26:GEJ28 GOF26:GOF28 GYB26:GYB28 HHX26:HHX28 HRT26:HRT28 IBP26:IBP28 ILL26:ILL28 IVH26:IVH28 JFD26:JFD28 JOZ26:JOZ28 JYV26:JYV28 KIR26:KIR28 KSN26:KSN28 LCJ26:LCJ28 LMF26:LMF28 LWB26:LWB28 MFX26:MFX28 MPT26:MPT28 MZP26:MZP28 NJL26:NJL28 NTH26:NTH28 ODD26:ODD28 OMZ26:OMZ28 OWV26:OWV28 PGR26:PGR28 PQN26:PQN28 QAJ26:QAJ28 QKF26:QKF28 QUB26:QUB28 RDX26:RDX28 RNT26:RNT28 RXP26:RXP28 SHL26:SHL28 SRH26:SRH28 TBD26:TBD28 TKZ26:TKZ28 TUV26:TUV28 UER26:UER28 UON26:UON28 UYJ26:UYJ28 VIF26:VIF28 VSB26:VSB28 WBX26:WBX28 WLT26:WLT28 WVP26:WVP28 H65562:H65564 JD65562:JD65564 SZ65562:SZ65564 ACV65562:ACV65564 AMR65562:AMR65564 AWN65562:AWN65564 BGJ65562:BGJ65564 BQF65562:BQF65564 CAB65562:CAB65564 CJX65562:CJX65564 CTT65562:CTT65564 DDP65562:DDP65564 DNL65562:DNL65564 DXH65562:DXH65564 EHD65562:EHD65564 EQZ65562:EQZ65564 FAV65562:FAV65564 FKR65562:FKR65564 FUN65562:FUN65564 GEJ65562:GEJ65564 GOF65562:GOF65564 GYB65562:GYB65564 HHX65562:HHX65564 HRT65562:HRT65564 IBP65562:IBP65564 ILL65562:ILL65564 IVH65562:IVH65564 JFD65562:JFD65564 JOZ65562:JOZ65564 JYV65562:JYV65564 KIR65562:KIR65564 KSN65562:KSN65564 LCJ65562:LCJ65564 LMF65562:LMF65564 LWB65562:LWB65564 MFX65562:MFX65564 MPT65562:MPT65564 MZP65562:MZP65564 NJL65562:NJL65564 NTH65562:NTH65564 ODD65562:ODD65564 OMZ65562:OMZ65564 OWV65562:OWV65564 PGR65562:PGR65564 PQN65562:PQN65564 QAJ65562:QAJ65564 QKF65562:QKF65564 QUB65562:QUB65564 RDX65562:RDX65564 RNT65562:RNT65564 RXP65562:RXP65564 SHL65562:SHL65564 SRH65562:SRH65564 TBD65562:TBD65564 TKZ65562:TKZ65564 TUV65562:TUV65564 UER65562:UER65564 UON65562:UON65564 UYJ65562:UYJ65564 VIF65562:VIF65564 VSB65562:VSB65564 WBX65562:WBX65564 WLT65562:WLT65564 WVP65562:WVP65564 H131098:H131100 JD131098:JD131100 SZ131098:SZ131100 ACV131098:ACV131100 AMR131098:AMR131100 AWN131098:AWN131100 BGJ131098:BGJ131100 BQF131098:BQF131100 CAB131098:CAB131100 CJX131098:CJX131100 CTT131098:CTT131100 DDP131098:DDP131100 DNL131098:DNL131100 DXH131098:DXH131100 EHD131098:EHD131100 EQZ131098:EQZ131100 FAV131098:FAV131100 FKR131098:FKR131100 FUN131098:FUN131100 GEJ131098:GEJ131100 GOF131098:GOF131100 GYB131098:GYB131100 HHX131098:HHX131100 HRT131098:HRT131100 IBP131098:IBP131100 ILL131098:ILL131100 IVH131098:IVH131100 JFD131098:JFD131100 JOZ131098:JOZ131100 JYV131098:JYV131100 KIR131098:KIR131100 KSN131098:KSN131100 LCJ131098:LCJ131100 LMF131098:LMF131100 LWB131098:LWB131100 MFX131098:MFX131100 MPT131098:MPT131100 MZP131098:MZP131100 NJL131098:NJL131100 NTH131098:NTH131100 ODD131098:ODD131100 OMZ131098:OMZ131100 OWV131098:OWV131100 PGR131098:PGR131100 PQN131098:PQN131100 QAJ131098:QAJ131100 QKF131098:QKF131100 QUB131098:QUB131100 RDX131098:RDX131100 RNT131098:RNT131100 RXP131098:RXP131100 SHL131098:SHL131100 SRH131098:SRH131100 TBD131098:TBD131100 TKZ131098:TKZ131100 TUV131098:TUV131100 UER131098:UER131100 UON131098:UON131100 UYJ131098:UYJ131100 VIF131098:VIF131100 VSB131098:VSB131100 WBX131098:WBX131100 WLT131098:WLT131100 WVP131098:WVP131100 H196634:H196636 JD196634:JD196636 SZ196634:SZ196636 ACV196634:ACV196636 AMR196634:AMR196636 AWN196634:AWN196636 BGJ196634:BGJ196636 BQF196634:BQF196636 CAB196634:CAB196636 CJX196634:CJX196636 CTT196634:CTT196636 DDP196634:DDP196636 DNL196634:DNL196636 DXH196634:DXH196636 EHD196634:EHD196636 EQZ196634:EQZ196636 FAV196634:FAV196636 FKR196634:FKR196636 FUN196634:FUN196636 GEJ196634:GEJ196636 GOF196634:GOF196636 GYB196634:GYB196636 HHX196634:HHX196636 HRT196634:HRT196636 IBP196634:IBP196636 ILL196634:ILL196636 IVH196634:IVH196636 JFD196634:JFD196636 JOZ196634:JOZ196636 JYV196634:JYV196636 KIR196634:KIR196636 KSN196634:KSN196636 LCJ196634:LCJ196636 LMF196634:LMF196636 LWB196634:LWB196636 MFX196634:MFX196636 MPT196634:MPT196636 MZP196634:MZP196636 NJL196634:NJL196636 NTH196634:NTH196636 ODD196634:ODD196636 OMZ196634:OMZ196636 OWV196634:OWV196636 PGR196634:PGR196636 PQN196634:PQN196636 QAJ196634:QAJ196636 QKF196634:QKF196636 QUB196634:QUB196636 RDX196634:RDX196636 RNT196634:RNT196636 RXP196634:RXP196636 SHL196634:SHL196636 SRH196634:SRH196636 TBD196634:TBD196636 TKZ196634:TKZ196636 TUV196634:TUV196636 UER196634:UER196636 UON196634:UON196636 UYJ196634:UYJ196636 VIF196634:VIF196636 VSB196634:VSB196636 WBX196634:WBX196636 WLT196634:WLT196636 WVP196634:WVP196636 H262170:H262172 JD262170:JD262172 SZ262170:SZ262172 ACV262170:ACV262172 AMR262170:AMR262172 AWN262170:AWN262172 BGJ262170:BGJ262172 BQF262170:BQF262172 CAB262170:CAB262172 CJX262170:CJX262172 CTT262170:CTT262172 DDP262170:DDP262172 DNL262170:DNL262172 DXH262170:DXH262172 EHD262170:EHD262172 EQZ262170:EQZ262172 FAV262170:FAV262172 FKR262170:FKR262172 FUN262170:FUN262172 GEJ262170:GEJ262172 GOF262170:GOF262172 GYB262170:GYB262172 HHX262170:HHX262172 HRT262170:HRT262172 IBP262170:IBP262172 ILL262170:ILL262172 IVH262170:IVH262172 JFD262170:JFD262172 JOZ262170:JOZ262172 JYV262170:JYV262172 KIR262170:KIR262172 KSN262170:KSN262172 LCJ262170:LCJ262172 LMF262170:LMF262172 LWB262170:LWB262172 MFX262170:MFX262172 MPT262170:MPT262172 MZP262170:MZP262172 NJL262170:NJL262172 NTH262170:NTH262172 ODD262170:ODD262172 OMZ262170:OMZ262172 OWV262170:OWV262172 PGR262170:PGR262172 PQN262170:PQN262172 QAJ262170:QAJ262172 QKF262170:QKF262172 QUB262170:QUB262172 RDX262170:RDX262172 RNT262170:RNT262172 RXP262170:RXP262172 SHL262170:SHL262172 SRH262170:SRH262172 TBD262170:TBD262172 TKZ262170:TKZ262172 TUV262170:TUV262172 UER262170:UER262172 UON262170:UON262172 UYJ262170:UYJ262172 VIF262170:VIF262172 VSB262170:VSB262172 WBX262170:WBX262172 WLT262170:WLT262172 WVP262170:WVP262172 H327706:H327708 JD327706:JD327708 SZ327706:SZ327708 ACV327706:ACV327708 AMR327706:AMR327708 AWN327706:AWN327708 BGJ327706:BGJ327708 BQF327706:BQF327708 CAB327706:CAB327708 CJX327706:CJX327708 CTT327706:CTT327708 DDP327706:DDP327708 DNL327706:DNL327708 DXH327706:DXH327708 EHD327706:EHD327708 EQZ327706:EQZ327708 FAV327706:FAV327708 FKR327706:FKR327708 FUN327706:FUN327708 GEJ327706:GEJ327708 GOF327706:GOF327708 GYB327706:GYB327708 HHX327706:HHX327708 HRT327706:HRT327708 IBP327706:IBP327708 ILL327706:ILL327708 IVH327706:IVH327708 JFD327706:JFD327708 JOZ327706:JOZ327708 JYV327706:JYV327708 KIR327706:KIR327708 KSN327706:KSN327708 LCJ327706:LCJ327708 LMF327706:LMF327708 LWB327706:LWB327708 MFX327706:MFX327708 MPT327706:MPT327708 MZP327706:MZP327708 NJL327706:NJL327708 NTH327706:NTH327708 ODD327706:ODD327708 OMZ327706:OMZ327708 OWV327706:OWV327708 PGR327706:PGR327708 PQN327706:PQN327708 QAJ327706:QAJ327708 QKF327706:QKF327708 QUB327706:QUB327708 RDX327706:RDX327708 RNT327706:RNT327708 RXP327706:RXP327708 SHL327706:SHL327708 SRH327706:SRH327708 TBD327706:TBD327708 TKZ327706:TKZ327708 TUV327706:TUV327708 UER327706:UER327708 UON327706:UON327708 UYJ327706:UYJ327708 VIF327706:VIF327708 VSB327706:VSB327708 WBX327706:WBX327708 WLT327706:WLT327708 WVP327706:WVP327708 H393242:H393244 JD393242:JD393244 SZ393242:SZ393244 ACV393242:ACV393244 AMR393242:AMR393244 AWN393242:AWN393244 BGJ393242:BGJ393244 BQF393242:BQF393244 CAB393242:CAB393244 CJX393242:CJX393244 CTT393242:CTT393244 DDP393242:DDP393244 DNL393242:DNL393244 DXH393242:DXH393244 EHD393242:EHD393244 EQZ393242:EQZ393244 FAV393242:FAV393244 FKR393242:FKR393244 FUN393242:FUN393244 GEJ393242:GEJ393244 GOF393242:GOF393244 GYB393242:GYB393244 HHX393242:HHX393244 HRT393242:HRT393244 IBP393242:IBP393244 ILL393242:ILL393244 IVH393242:IVH393244 JFD393242:JFD393244 JOZ393242:JOZ393244 JYV393242:JYV393244 KIR393242:KIR393244 KSN393242:KSN393244 LCJ393242:LCJ393244 LMF393242:LMF393244 LWB393242:LWB393244 MFX393242:MFX393244 MPT393242:MPT393244 MZP393242:MZP393244 NJL393242:NJL393244 NTH393242:NTH393244 ODD393242:ODD393244 OMZ393242:OMZ393244 OWV393242:OWV393244 PGR393242:PGR393244 PQN393242:PQN393244 QAJ393242:QAJ393244 QKF393242:QKF393244 QUB393242:QUB393244 RDX393242:RDX393244 RNT393242:RNT393244 RXP393242:RXP393244 SHL393242:SHL393244 SRH393242:SRH393244 TBD393242:TBD393244 TKZ393242:TKZ393244 TUV393242:TUV393244 UER393242:UER393244 UON393242:UON393244 UYJ393242:UYJ393244 VIF393242:VIF393244 VSB393242:VSB393244 WBX393242:WBX393244 WLT393242:WLT393244 WVP393242:WVP393244 H458778:H458780 JD458778:JD458780 SZ458778:SZ458780 ACV458778:ACV458780 AMR458778:AMR458780 AWN458778:AWN458780 BGJ458778:BGJ458780 BQF458778:BQF458780 CAB458778:CAB458780 CJX458778:CJX458780 CTT458778:CTT458780 DDP458778:DDP458780 DNL458778:DNL458780 DXH458778:DXH458780 EHD458778:EHD458780 EQZ458778:EQZ458780 FAV458778:FAV458780 FKR458778:FKR458780 FUN458778:FUN458780 GEJ458778:GEJ458780 GOF458778:GOF458780 GYB458778:GYB458780 HHX458778:HHX458780 HRT458778:HRT458780 IBP458778:IBP458780 ILL458778:ILL458780 IVH458778:IVH458780 JFD458778:JFD458780 JOZ458778:JOZ458780 JYV458778:JYV458780 KIR458778:KIR458780 KSN458778:KSN458780 LCJ458778:LCJ458780 LMF458778:LMF458780 LWB458778:LWB458780 MFX458778:MFX458780 MPT458778:MPT458780 MZP458778:MZP458780 NJL458778:NJL458780 NTH458778:NTH458780 ODD458778:ODD458780 OMZ458778:OMZ458780 OWV458778:OWV458780 PGR458778:PGR458780 PQN458778:PQN458780 QAJ458778:QAJ458780 QKF458778:QKF458780 QUB458778:QUB458780 RDX458778:RDX458780 RNT458778:RNT458780 RXP458778:RXP458780 SHL458778:SHL458780 SRH458778:SRH458780 TBD458778:TBD458780 TKZ458778:TKZ458780 TUV458778:TUV458780 UER458778:UER458780 UON458778:UON458780 UYJ458778:UYJ458780 VIF458778:VIF458780 VSB458778:VSB458780 WBX458778:WBX458780 WLT458778:WLT458780 WVP458778:WVP458780 H524314:H524316 JD524314:JD524316 SZ524314:SZ524316 ACV524314:ACV524316 AMR524314:AMR524316 AWN524314:AWN524316 BGJ524314:BGJ524316 BQF524314:BQF524316 CAB524314:CAB524316 CJX524314:CJX524316 CTT524314:CTT524316 DDP524314:DDP524316 DNL524314:DNL524316 DXH524314:DXH524316 EHD524314:EHD524316 EQZ524314:EQZ524316 FAV524314:FAV524316 FKR524314:FKR524316 FUN524314:FUN524316 GEJ524314:GEJ524316 GOF524314:GOF524316 GYB524314:GYB524316 HHX524314:HHX524316 HRT524314:HRT524316 IBP524314:IBP524316 ILL524314:ILL524316 IVH524314:IVH524316 JFD524314:JFD524316 JOZ524314:JOZ524316 JYV524314:JYV524316 KIR524314:KIR524316 KSN524314:KSN524316 LCJ524314:LCJ524316 LMF524314:LMF524316 LWB524314:LWB524316 MFX524314:MFX524316 MPT524314:MPT524316 MZP524314:MZP524316 NJL524314:NJL524316 NTH524314:NTH524316 ODD524314:ODD524316 OMZ524314:OMZ524316 OWV524314:OWV524316 PGR524314:PGR524316 PQN524314:PQN524316 QAJ524314:QAJ524316 QKF524314:QKF524316 QUB524314:QUB524316 RDX524314:RDX524316 RNT524314:RNT524316 RXP524314:RXP524316 SHL524314:SHL524316 SRH524314:SRH524316 TBD524314:TBD524316 TKZ524314:TKZ524316 TUV524314:TUV524316 UER524314:UER524316 UON524314:UON524316 UYJ524314:UYJ524316 VIF524314:VIF524316 VSB524314:VSB524316 WBX524314:WBX524316 WLT524314:WLT524316 WVP524314:WVP524316 H589850:H589852 JD589850:JD589852 SZ589850:SZ589852 ACV589850:ACV589852 AMR589850:AMR589852 AWN589850:AWN589852 BGJ589850:BGJ589852 BQF589850:BQF589852 CAB589850:CAB589852 CJX589850:CJX589852 CTT589850:CTT589852 DDP589850:DDP589852 DNL589850:DNL589852 DXH589850:DXH589852 EHD589850:EHD589852 EQZ589850:EQZ589852 FAV589850:FAV589852 FKR589850:FKR589852 FUN589850:FUN589852 GEJ589850:GEJ589852 GOF589850:GOF589852 GYB589850:GYB589852 HHX589850:HHX589852 HRT589850:HRT589852 IBP589850:IBP589852 ILL589850:ILL589852 IVH589850:IVH589852 JFD589850:JFD589852 JOZ589850:JOZ589852 JYV589850:JYV589852 KIR589850:KIR589852 KSN589850:KSN589852 LCJ589850:LCJ589852 LMF589850:LMF589852 LWB589850:LWB589852 MFX589850:MFX589852 MPT589850:MPT589852 MZP589850:MZP589852 NJL589850:NJL589852 NTH589850:NTH589852 ODD589850:ODD589852 OMZ589850:OMZ589852 OWV589850:OWV589852 PGR589850:PGR589852 PQN589850:PQN589852 QAJ589850:QAJ589852 QKF589850:QKF589852 QUB589850:QUB589852 RDX589850:RDX589852 RNT589850:RNT589852 RXP589850:RXP589852 SHL589850:SHL589852 SRH589850:SRH589852 TBD589850:TBD589852 TKZ589850:TKZ589852 TUV589850:TUV589852 UER589850:UER589852 UON589850:UON589852 UYJ589850:UYJ589852 VIF589850:VIF589852 VSB589850:VSB589852 WBX589850:WBX589852 WLT589850:WLT589852 WVP589850:WVP589852 H655386:H655388 JD655386:JD655388 SZ655386:SZ655388 ACV655386:ACV655388 AMR655386:AMR655388 AWN655386:AWN655388 BGJ655386:BGJ655388 BQF655386:BQF655388 CAB655386:CAB655388 CJX655386:CJX655388 CTT655386:CTT655388 DDP655386:DDP655388 DNL655386:DNL655388 DXH655386:DXH655388 EHD655386:EHD655388 EQZ655386:EQZ655388 FAV655386:FAV655388 FKR655386:FKR655388 FUN655386:FUN655388 GEJ655386:GEJ655388 GOF655386:GOF655388 GYB655386:GYB655388 HHX655386:HHX655388 HRT655386:HRT655388 IBP655386:IBP655388 ILL655386:ILL655388 IVH655386:IVH655388 JFD655386:JFD655388 JOZ655386:JOZ655388 JYV655386:JYV655388 KIR655386:KIR655388 KSN655386:KSN655388 LCJ655386:LCJ655388 LMF655386:LMF655388 LWB655386:LWB655388 MFX655386:MFX655388 MPT655386:MPT655388 MZP655386:MZP655388 NJL655386:NJL655388 NTH655386:NTH655388 ODD655386:ODD655388 OMZ655386:OMZ655388 OWV655386:OWV655388 PGR655386:PGR655388 PQN655386:PQN655388 QAJ655386:QAJ655388 QKF655386:QKF655388 QUB655386:QUB655388 RDX655386:RDX655388 RNT655386:RNT655388 RXP655386:RXP655388 SHL655386:SHL655388 SRH655386:SRH655388 TBD655386:TBD655388 TKZ655386:TKZ655388 TUV655386:TUV655388 UER655386:UER655388 UON655386:UON655388 UYJ655386:UYJ655388 VIF655386:VIF655388 VSB655386:VSB655388 WBX655386:WBX655388 WLT655386:WLT655388 WVP655386:WVP655388 H720922:H720924 JD720922:JD720924 SZ720922:SZ720924 ACV720922:ACV720924 AMR720922:AMR720924 AWN720922:AWN720924 BGJ720922:BGJ720924 BQF720922:BQF720924 CAB720922:CAB720924 CJX720922:CJX720924 CTT720922:CTT720924 DDP720922:DDP720924 DNL720922:DNL720924 DXH720922:DXH720924 EHD720922:EHD720924 EQZ720922:EQZ720924 FAV720922:FAV720924 FKR720922:FKR720924 FUN720922:FUN720924 GEJ720922:GEJ720924 GOF720922:GOF720924 GYB720922:GYB720924 HHX720922:HHX720924 HRT720922:HRT720924 IBP720922:IBP720924 ILL720922:ILL720924 IVH720922:IVH720924 JFD720922:JFD720924 JOZ720922:JOZ720924 JYV720922:JYV720924 KIR720922:KIR720924 KSN720922:KSN720924 LCJ720922:LCJ720924 LMF720922:LMF720924 LWB720922:LWB720924 MFX720922:MFX720924 MPT720922:MPT720924 MZP720922:MZP720924 NJL720922:NJL720924 NTH720922:NTH720924 ODD720922:ODD720924 OMZ720922:OMZ720924 OWV720922:OWV720924 PGR720922:PGR720924 PQN720922:PQN720924 QAJ720922:QAJ720924 QKF720922:QKF720924 QUB720922:QUB720924 RDX720922:RDX720924 RNT720922:RNT720924 RXP720922:RXP720924 SHL720922:SHL720924 SRH720922:SRH720924 TBD720922:TBD720924 TKZ720922:TKZ720924 TUV720922:TUV720924 UER720922:UER720924 UON720922:UON720924 UYJ720922:UYJ720924 VIF720922:VIF720924 VSB720922:VSB720924 WBX720922:WBX720924 WLT720922:WLT720924 WVP720922:WVP720924 H786458:H786460 JD786458:JD786460 SZ786458:SZ786460 ACV786458:ACV786460 AMR786458:AMR786460 AWN786458:AWN786460 BGJ786458:BGJ786460 BQF786458:BQF786460 CAB786458:CAB786460 CJX786458:CJX786460 CTT786458:CTT786460 DDP786458:DDP786460 DNL786458:DNL786460 DXH786458:DXH786460 EHD786458:EHD786460 EQZ786458:EQZ786460 FAV786458:FAV786460 FKR786458:FKR786460 FUN786458:FUN786460 GEJ786458:GEJ786460 GOF786458:GOF786460 GYB786458:GYB786460 HHX786458:HHX786460 HRT786458:HRT786460 IBP786458:IBP786460 ILL786458:ILL786460 IVH786458:IVH786460 JFD786458:JFD786460 JOZ786458:JOZ786460 JYV786458:JYV786460 KIR786458:KIR786460 KSN786458:KSN786460 LCJ786458:LCJ786460 LMF786458:LMF786460 LWB786458:LWB786460 MFX786458:MFX786460 MPT786458:MPT786460 MZP786458:MZP786460 NJL786458:NJL786460 NTH786458:NTH786460 ODD786458:ODD786460 OMZ786458:OMZ786460 OWV786458:OWV786460 PGR786458:PGR786460 PQN786458:PQN786460 QAJ786458:QAJ786460 QKF786458:QKF786460 QUB786458:QUB786460 RDX786458:RDX786460 RNT786458:RNT786460 RXP786458:RXP786460 SHL786458:SHL786460 SRH786458:SRH786460 TBD786458:TBD786460 TKZ786458:TKZ786460 TUV786458:TUV786460 UER786458:UER786460 UON786458:UON786460 UYJ786458:UYJ786460 VIF786458:VIF786460 VSB786458:VSB786460 WBX786458:WBX786460 WLT786458:WLT786460 WVP786458:WVP786460 H851994:H851996 JD851994:JD851996 SZ851994:SZ851996 ACV851994:ACV851996 AMR851994:AMR851996 AWN851994:AWN851996 BGJ851994:BGJ851996 BQF851994:BQF851996 CAB851994:CAB851996 CJX851994:CJX851996 CTT851994:CTT851996 DDP851994:DDP851996 DNL851994:DNL851996 DXH851994:DXH851996 EHD851994:EHD851996 EQZ851994:EQZ851996 FAV851994:FAV851996 FKR851994:FKR851996 FUN851994:FUN851996 GEJ851994:GEJ851996 GOF851994:GOF851996 GYB851994:GYB851996 HHX851994:HHX851996 HRT851994:HRT851996 IBP851994:IBP851996 ILL851994:ILL851996 IVH851994:IVH851996 JFD851994:JFD851996 JOZ851994:JOZ851996 JYV851994:JYV851996 KIR851994:KIR851996 KSN851994:KSN851996 LCJ851994:LCJ851996 LMF851994:LMF851996 LWB851994:LWB851996 MFX851994:MFX851996 MPT851994:MPT851996 MZP851994:MZP851996 NJL851994:NJL851996 NTH851994:NTH851996 ODD851994:ODD851996 OMZ851994:OMZ851996 OWV851994:OWV851996 PGR851994:PGR851996 PQN851994:PQN851996 QAJ851994:QAJ851996 QKF851994:QKF851996 QUB851994:QUB851996 RDX851994:RDX851996 RNT851994:RNT851996 RXP851994:RXP851996 SHL851994:SHL851996 SRH851994:SRH851996 TBD851994:TBD851996 TKZ851994:TKZ851996 TUV851994:TUV851996 UER851994:UER851996 UON851994:UON851996 UYJ851994:UYJ851996 VIF851994:VIF851996 VSB851994:VSB851996 WBX851994:WBX851996 WLT851994:WLT851996 WVP851994:WVP851996 H917530:H917532 JD917530:JD917532 SZ917530:SZ917532 ACV917530:ACV917532 AMR917530:AMR917532 AWN917530:AWN917532 BGJ917530:BGJ917532 BQF917530:BQF917532 CAB917530:CAB917532 CJX917530:CJX917532 CTT917530:CTT917532 DDP917530:DDP917532 DNL917530:DNL917532 DXH917530:DXH917532 EHD917530:EHD917532 EQZ917530:EQZ917532 FAV917530:FAV917532 FKR917530:FKR917532 FUN917530:FUN917532 GEJ917530:GEJ917532 GOF917530:GOF917532 GYB917530:GYB917532 HHX917530:HHX917532 HRT917530:HRT917532 IBP917530:IBP917532 ILL917530:ILL917532 IVH917530:IVH917532 JFD917530:JFD917532 JOZ917530:JOZ917532 JYV917530:JYV917532 KIR917530:KIR917532 KSN917530:KSN917532 LCJ917530:LCJ917532 LMF917530:LMF917532 LWB917530:LWB917532 MFX917530:MFX917532 MPT917530:MPT917532 MZP917530:MZP917532 NJL917530:NJL917532 NTH917530:NTH917532 ODD917530:ODD917532 OMZ917530:OMZ917532 OWV917530:OWV917532 PGR917530:PGR917532 PQN917530:PQN917532 QAJ917530:QAJ917532 QKF917530:QKF917532 QUB917530:QUB917532 RDX917530:RDX917532 RNT917530:RNT917532 RXP917530:RXP917532 SHL917530:SHL917532 SRH917530:SRH917532 TBD917530:TBD917532 TKZ917530:TKZ917532 TUV917530:TUV917532 UER917530:UER917532 UON917530:UON917532 UYJ917530:UYJ917532 VIF917530:VIF917532 VSB917530:VSB917532 WBX917530:WBX917532 WLT917530:WLT917532 WVP917530:WVP917532 H983066:H983068 JD983066:JD983068 SZ983066:SZ983068 ACV983066:ACV983068 AMR983066:AMR983068 AWN983066:AWN983068 BGJ983066:BGJ983068 BQF983066:BQF983068 CAB983066:CAB983068 CJX983066:CJX983068 CTT983066:CTT983068 DDP983066:DDP983068 DNL983066:DNL983068 DXH983066:DXH983068 EHD983066:EHD983068 EQZ983066:EQZ983068 FAV983066:FAV983068 FKR983066:FKR983068 FUN983066:FUN983068 GEJ983066:GEJ983068 GOF983066:GOF983068 GYB983066:GYB983068 HHX983066:HHX983068 HRT983066:HRT983068 IBP983066:IBP983068 ILL983066:ILL983068 IVH983066:IVH983068 JFD983066:JFD983068 JOZ983066:JOZ983068 JYV983066:JYV983068 KIR983066:KIR983068 KSN983066:KSN983068 LCJ983066:LCJ983068 LMF983066:LMF983068 LWB983066:LWB983068 MFX983066:MFX983068 MPT983066:MPT983068 MZP983066:MZP983068 NJL983066:NJL983068 NTH983066:NTH983068 ODD983066:ODD983068 OMZ983066:OMZ983068 OWV983066:OWV983068 PGR983066:PGR983068 PQN983066:PQN983068 QAJ983066:QAJ983068 QKF983066:QKF983068 QUB983066:QUB983068 RDX983066:RDX983068 RNT983066:RNT983068 RXP983066:RXP983068 SHL983066:SHL983068 SRH983066:SRH983068 TBD983066:TBD983068 TKZ983066:TKZ983068 TUV983066:TUV983068 UER983066:UER983068 UON983066:UON983068 UYJ983066:UYJ983068 VIF983066:VIF983068 VSB983066:VSB983068 WBX983066:WBX983068 WLT983066:WLT983068 WVP983066:WVP983068 H38:H42 JD38:JD42 SZ38:SZ42 ACV38:ACV42 AMR38:AMR42 AWN38:AWN42 BGJ38:BGJ42 BQF38:BQF42 CAB38:CAB42 CJX38:CJX42 CTT38:CTT42 DDP38:DDP42 DNL38:DNL42 DXH38:DXH42 EHD38:EHD42 EQZ38:EQZ42 FAV38:FAV42 FKR38:FKR42 FUN38:FUN42 GEJ38:GEJ42 GOF38:GOF42 GYB38:GYB42 HHX38:HHX42 HRT38:HRT42 IBP38:IBP42 ILL38:ILL42 IVH38:IVH42 JFD38:JFD42 JOZ38:JOZ42 JYV38:JYV42 KIR38:KIR42 KSN38:KSN42 LCJ38:LCJ42 LMF38:LMF42 LWB38:LWB42 MFX38:MFX42 MPT38:MPT42 MZP38:MZP42 NJL38:NJL42 NTH38:NTH42 ODD38:ODD42 OMZ38:OMZ42 OWV38:OWV42 PGR38:PGR42 PQN38:PQN42 QAJ38:QAJ42 QKF38:QKF42 QUB38:QUB42 RDX38:RDX42 RNT38:RNT42 RXP38:RXP42 SHL38:SHL42 SRH38:SRH42 TBD38:TBD42 TKZ38:TKZ42 TUV38:TUV42 UER38:UER42 UON38:UON42 UYJ38:UYJ42 VIF38:VIF42 VSB38:VSB42 WBX38:WBX42 WLT38:WLT42 WVP38:WVP42 H65574:H65578 JD65574:JD65578 SZ65574:SZ65578 ACV65574:ACV65578 AMR65574:AMR65578 AWN65574:AWN65578 BGJ65574:BGJ65578 BQF65574:BQF65578 CAB65574:CAB65578 CJX65574:CJX65578 CTT65574:CTT65578 DDP65574:DDP65578 DNL65574:DNL65578 DXH65574:DXH65578 EHD65574:EHD65578 EQZ65574:EQZ65578 FAV65574:FAV65578 FKR65574:FKR65578 FUN65574:FUN65578 GEJ65574:GEJ65578 GOF65574:GOF65578 GYB65574:GYB65578 HHX65574:HHX65578 HRT65574:HRT65578 IBP65574:IBP65578 ILL65574:ILL65578 IVH65574:IVH65578 JFD65574:JFD65578 JOZ65574:JOZ65578 JYV65574:JYV65578 KIR65574:KIR65578 KSN65574:KSN65578 LCJ65574:LCJ65578 LMF65574:LMF65578 LWB65574:LWB65578 MFX65574:MFX65578 MPT65574:MPT65578 MZP65574:MZP65578 NJL65574:NJL65578 NTH65574:NTH65578 ODD65574:ODD65578 OMZ65574:OMZ65578 OWV65574:OWV65578 PGR65574:PGR65578 PQN65574:PQN65578 QAJ65574:QAJ65578 QKF65574:QKF65578 QUB65574:QUB65578 RDX65574:RDX65578 RNT65574:RNT65578 RXP65574:RXP65578 SHL65574:SHL65578 SRH65574:SRH65578 TBD65574:TBD65578 TKZ65574:TKZ65578 TUV65574:TUV65578 UER65574:UER65578 UON65574:UON65578 UYJ65574:UYJ65578 VIF65574:VIF65578 VSB65574:VSB65578 WBX65574:WBX65578 WLT65574:WLT65578 WVP65574:WVP65578 H131110:H131114 JD131110:JD131114 SZ131110:SZ131114 ACV131110:ACV131114 AMR131110:AMR131114 AWN131110:AWN131114 BGJ131110:BGJ131114 BQF131110:BQF131114 CAB131110:CAB131114 CJX131110:CJX131114 CTT131110:CTT131114 DDP131110:DDP131114 DNL131110:DNL131114 DXH131110:DXH131114 EHD131110:EHD131114 EQZ131110:EQZ131114 FAV131110:FAV131114 FKR131110:FKR131114 FUN131110:FUN131114 GEJ131110:GEJ131114 GOF131110:GOF131114 GYB131110:GYB131114 HHX131110:HHX131114 HRT131110:HRT131114 IBP131110:IBP131114 ILL131110:ILL131114 IVH131110:IVH131114 JFD131110:JFD131114 JOZ131110:JOZ131114 JYV131110:JYV131114 KIR131110:KIR131114 KSN131110:KSN131114 LCJ131110:LCJ131114 LMF131110:LMF131114 LWB131110:LWB131114 MFX131110:MFX131114 MPT131110:MPT131114 MZP131110:MZP131114 NJL131110:NJL131114 NTH131110:NTH131114 ODD131110:ODD131114 OMZ131110:OMZ131114 OWV131110:OWV131114 PGR131110:PGR131114 PQN131110:PQN131114 QAJ131110:QAJ131114 QKF131110:QKF131114 QUB131110:QUB131114 RDX131110:RDX131114 RNT131110:RNT131114 RXP131110:RXP131114 SHL131110:SHL131114 SRH131110:SRH131114 TBD131110:TBD131114 TKZ131110:TKZ131114 TUV131110:TUV131114 UER131110:UER131114 UON131110:UON131114 UYJ131110:UYJ131114 VIF131110:VIF131114 VSB131110:VSB131114 WBX131110:WBX131114 WLT131110:WLT131114 WVP131110:WVP131114 H196646:H196650 JD196646:JD196650 SZ196646:SZ196650 ACV196646:ACV196650 AMR196646:AMR196650 AWN196646:AWN196650 BGJ196646:BGJ196650 BQF196646:BQF196650 CAB196646:CAB196650 CJX196646:CJX196650 CTT196646:CTT196650 DDP196646:DDP196650 DNL196646:DNL196650 DXH196646:DXH196650 EHD196646:EHD196650 EQZ196646:EQZ196650 FAV196646:FAV196650 FKR196646:FKR196650 FUN196646:FUN196650 GEJ196646:GEJ196650 GOF196646:GOF196650 GYB196646:GYB196650 HHX196646:HHX196650 HRT196646:HRT196650 IBP196646:IBP196650 ILL196646:ILL196650 IVH196646:IVH196650 JFD196646:JFD196650 JOZ196646:JOZ196650 JYV196646:JYV196650 KIR196646:KIR196650 KSN196646:KSN196650 LCJ196646:LCJ196650 LMF196646:LMF196650 LWB196646:LWB196650 MFX196646:MFX196650 MPT196646:MPT196650 MZP196646:MZP196650 NJL196646:NJL196650 NTH196646:NTH196650 ODD196646:ODD196650 OMZ196646:OMZ196650 OWV196646:OWV196650 PGR196646:PGR196650 PQN196646:PQN196650 QAJ196646:QAJ196650 QKF196646:QKF196650 QUB196646:QUB196650 RDX196646:RDX196650 RNT196646:RNT196650 RXP196646:RXP196650 SHL196646:SHL196650 SRH196646:SRH196650 TBD196646:TBD196650 TKZ196646:TKZ196650 TUV196646:TUV196650 UER196646:UER196650 UON196646:UON196650 UYJ196646:UYJ196650 VIF196646:VIF196650 VSB196646:VSB196650 WBX196646:WBX196650 WLT196646:WLT196650 WVP196646:WVP196650 H262182:H262186 JD262182:JD262186 SZ262182:SZ262186 ACV262182:ACV262186 AMR262182:AMR262186 AWN262182:AWN262186 BGJ262182:BGJ262186 BQF262182:BQF262186 CAB262182:CAB262186 CJX262182:CJX262186 CTT262182:CTT262186 DDP262182:DDP262186 DNL262182:DNL262186 DXH262182:DXH262186 EHD262182:EHD262186 EQZ262182:EQZ262186 FAV262182:FAV262186 FKR262182:FKR262186 FUN262182:FUN262186 GEJ262182:GEJ262186 GOF262182:GOF262186 GYB262182:GYB262186 HHX262182:HHX262186 HRT262182:HRT262186 IBP262182:IBP262186 ILL262182:ILL262186 IVH262182:IVH262186 JFD262182:JFD262186 JOZ262182:JOZ262186 JYV262182:JYV262186 KIR262182:KIR262186 KSN262182:KSN262186 LCJ262182:LCJ262186 LMF262182:LMF262186 LWB262182:LWB262186 MFX262182:MFX262186 MPT262182:MPT262186 MZP262182:MZP262186 NJL262182:NJL262186 NTH262182:NTH262186 ODD262182:ODD262186 OMZ262182:OMZ262186 OWV262182:OWV262186 PGR262182:PGR262186 PQN262182:PQN262186 QAJ262182:QAJ262186 QKF262182:QKF262186 QUB262182:QUB262186 RDX262182:RDX262186 RNT262182:RNT262186 RXP262182:RXP262186 SHL262182:SHL262186 SRH262182:SRH262186 TBD262182:TBD262186 TKZ262182:TKZ262186 TUV262182:TUV262186 UER262182:UER262186 UON262182:UON262186 UYJ262182:UYJ262186 VIF262182:VIF262186 VSB262182:VSB262186 WBX262182:WBX262186 WLT262182:WLT262186 WVP262182:WVP262186 H327718:H327722 JD327718:JD327722 SZ327718:SZ327722 ACV327718:ACV327722 AMR327718:AMR327722 AWN327718:AWN327722 BGJ327718:BGJ327722 BQF327718:BQF327722 CAB327718:CAB327722 CJX327718:CJX327722 CTT327718:CTT327722 DDP327718:DDP327722 DNL327718:DNL327722 DXH327718:DXH327722 EHD327718:EHD327722 EQZ327718:EQZ327722 FAV327718:FAV327722 FKR327718:FKR327722 FUN327718:FUN327722 GEJ327718:GEJ327722 GOF327718:GOF327722 GYB327718:GYB327722 HHX327718:HHX327722 HRT327718:HRT327722 IBP327718:IBP327722 ILL327718:ILL327722 IVH327718:IVH327722 JFD327718:JFD327722 JOZ327718:JOZ327722 JYV327718:JYV327722 KIR327718:KIR327722 KSN327718:KSN327722 LCJ327718:LCJ327722 LMF327718:LMF327722 LWB327718:LWB327722 MFX327718:MFX327722 MPT327718:MPT327722 MZP327718:MZP327722 NJL327718:NJL327722 NTH327718:NTH327722 ODD327718:ODD327722 OMZ327718:OMZ327722 OWV327718:OWV327722 PGR327718:PGR327722 PQN327718:PQN327722 QAJ327718:QAJ327722 QKF327718:QKF327722 QUB327718:QUB327722 RDX327718:RDX327722 RNT327718:RNT327722 RXP327718:RXP327722 SHL327718:SHL327722 SRH327718:SRH327722 TBD327718:TBD327722 TKZ327718:TKZ327722 TUV327718:TUV327722 UER327718:UER327722 UON327718:UON327722 UYJ327718:UYJ327722 VIF327718:VIF327722 VSB327718:VSB327722 WBX327718:WBX327722 WLT327718:WLT327722 WVP327718:WVP327722 H393254:H393258 JD393254:JD393258 SZ393254:SZ393258 ACV393254:ACV393258 AMR393254:AMR393258 AWN393254:AWN393258 BGJ393254:BGJ393258 BQF393254:BQF393258 CAB393254:CAB393258 CJX393254:CJX393258 CTT393254:CTT393258 DDP393254:DDP393258 DNL393254:DNL393258 DXH393254:DXH393258 EHD393254:EHD393258 EQZ393254:EQZ393258 FAV393254:FAV393258 FKR393254:FKR393258 FUN393254:FUN393258 GEJ393254:GEJ393258 GOF393254:GOF393258 GYB393254:GYB393258 HHX393254:HHX393258 HRT393254:HRT393258 IBP393254:IBP393258 ILL393254:ILL393258 IVH393254:IVH393258 JFD393254:JFD393258 JOZ393254:JOZ393258 JYV393254:JYV393258 KIR393254:KIR393258 KSN393254:KSN393258 LCJ393254:LCJ393258 LMF393254:LMF393258 LWB393254:LWB393258 MFX393254:MFX393258 MPT393254:MPT393258 MZP393254:MZP393258 NJL393254:NJL393258 NTH393254:NTH393258 ODD393254:ODD393258 OMZ393254:OMZ393258 OWV393254:OWV393258 PGR393254:PGR393258 PQN393254:PQN393258 QAJ393254:QAJ393258 QKF393254:QKF393258 QUB393254:QUB393258 RDX393254:RDX393258 RNT393254:RNT393258 RXP393254:RXP393258 SHL393254:SHL393258 SRH393254:SRH393258 TBD393254:TBD393258 TKZ393254:TKZ393258 TUV393254:TUV393258 UER393254:UER393258 UON393254:UON393258 UYJ393254:UYJ393258 VIF393254:VIF393258 VSB393254:VSB393258 WBX393254:WBX393258 WLT393254:WLT393258 WVP393254:WVP393258 H458790:H458794 JD458790:JD458794 SZ458790:SZ458794 ACV458790:ACV458794 AMR458790:AMR458794 AWN458790:AWN458794 BGJ458790:BGJ458794 BQF458790:BQF458794 CAB458790:CAB458794 CJX458790:CJX458794 CTT458790:CTT458794 DDP458790:DDP458794 DNL458790:DNL458794 DXH458790:DXH458794 EHD458790:EHD458794 EQZ458790:EQZ458794 FAV458790:FAV458794 FKR458790:FKR458794 FUN458790:FUN458794 GEJ458790:GEJ458794 GOF458790:GOF458794 GYB458790:GYB458794 HHX458790:HHX458794 HRT458790:HRT458794 IBP458790:IBP458794 ILL458790:ILL458794 IVH458790:IVH458794 JFD458790:JFD458794 JOZ458790:JOZ458794 JYV458790:JYV458794 KIR458790:KIR458794 KSN458790:KSN458794 LCJ458790:LCJ458794 LMF458790:LMF458794 LWB458790:LWB458794 MFX458790:MFX458794 MPT458790:MPT458794 MZP458790:MZP458794 NJL458790:NJL458794 NTH458790:NTH458794 ODD458790:ODD458794 OMZ458790:OMZ458794 OWV458790:OWV458794 PGR458790:PGR458794 PQN458790:PQN458794 QAJ458790:QAJ458794 QKF458790:QKF458794 QUB458790:QUB458794 RDX458790:RDX458794 RNT458790:RNT458794 RXP458790:RXP458794 SHL458790:SHL458794 SRH458790:SRH458794 TBD458790:TBD458794 TKZ458790:TKZ458794 TUV458790:TUV458794 UER458790:UER458794 UON458790:UON458794 UYJ458790:UYJ458794 VIF458790:VIF458794 VSB458790:VSB458794 WBX458790:WBX458794 WLT458790:WLT458794 WVP458790:WVP458794 H524326:H524330 JD524326:JD524330 SZ524326:SZ524330 ACV524326:ACV524330 AMR524326:AMR524330 AWN524326:AWN524330 BGJ524326:BGJ524330 BQF524326:BQF524330 CAB524326:CAB524330 CJX524326:CJX524330 CTT524326:CTT524330 DDP524326:DDP524330 DNL524326:DNL524330 DXH524326:DXH524330 EHD524326:EHD524330 EQZ524326:EQZ524330 FAV524326:FAV524330 FKR524326:FKR524330 FUN524326:FUN524330 GEJ524326:GEJ524330 GOF524326:GOF524330 GYB524326:GYB524330 HHX524326:HHX524330 HRT524326:HRT524330 IBP524326:IBP524330 ILL524326:ILL524330 IVH524326:IVH524330 JFD524326:JFD524330 JOZ524326:JOZ524330 JYV524326:JYV524330 KIR524326:KIR524330 KSN524326:KSN524330 LCJ524326:LCJ524330 LMF524326:LMF524330 LWB524326:LWB524330 MFX524326:MFX524330 MPT524326:MPT524330 MZP524326:MZP524330 NJL524326:NJL524330 NTH524326:NTH524330 ODD524326:ODD524330 OMZ524326:OMZ524330 OWV524326:OWV524330 PGR524326:PGR524330 PQN524326:PQN524330 QAJ524326:QAJ524330 QKF524326:QKF524330 QUB524326:QUB524330 RDX524326:RDX524330 RNT524326:RNT524330 RXP524326:RXP524330 SHL524326:SHL524330 SRH524326:SRH524330 TBD524326:TBD524330 TKZ524326:TKZ524330 TUV524326:TUV524330 UER524326:UER524330 UON524326:UON524330 UYJ524326:UYJ524330 VIF524326:VIF524330 VSB524326:VSB524330 WBX524326:WBX524330 WLT524326:WLT524330 WVP524326:WVP524330 H589862:H589866 JD589862:JD589866 SZ589862:SZ589866 ACV589862:ACV589866 AMR589862:AMR589866 AWN589862:AWN589866 BGJ589862:BGJ589866 BQF589862:BQF589866 CAB589862:CAB589866 CJX589862:CJX589866 CTT589862:CTT589866 DDP589862:DDP589866 DNL589862:DNL589866 DXH589862:DXH589866 EHD589862:EHD589866 EQZ589862:EQZ589866 FAV589862:FAV589866 FKR589862:FKR589866 FUN589862:FUN589866 GEJ589862:GEJ589866 GOF589862:GOF589866 GYB589862:GYB589866 HHX589862:HHX589866 HRT589862:HRT589866 IBP589862:IBP589866 ILL589862:ILL589866 IVH589862:IVH589866 JFD589862:JFD589866 JOZ589862:JOZ589866 JYV589862:JYV589866 KIR589862:KIR589866 KSN589862:KSN589866 LCJ589862:LCJ589866 LMF589862:LMF589866 LWB589862:LWB589866 MFX589862:MFX589866 MPT589862:MPT589866 MZP589862:MZP589866 NJL589862:NJL589866 NTH589862:NTH589866 ODD589862:ODD589866 OMZ589862:OMZ589866 OWV589862:OWV589866 PGR589862:PGR589866 PQN589862:PQN589866 QAJ589862:QAJ589866 QKF589862:QKF589866 QUB589862:QUB589866 RDX589862:RDX589866 RNT589862:RNT589866 RXP589862:RXP589866 SHL589862:SHL589866 SRH589862:SRH589866 TBD589862:TBD589866 TKZ589862:TKZ589866 TUV589862:TUV589866 UER589862:UER589866 UON589862:UON589866 UYJ589862:UYJ589866 VIF589862:VIF589866 VSB589862:VSB589866 WBX589862:WBX589866 WLT589862:WLT589866 WVP589862:WVP589866 H655398:H655402 JD655398:JD655402 SZ655398:SZ655402 ACV655398:ACV655402 AMR655398:AMR655402 AWN655398:AWN655402 BGJ655398:BGJ655402 BQF655398:BQF655402 CAB655398:CAB655402 CJX655398:CJX655402 CTT655398:CTT655402 DDP655398:DDP655402 DNL655398:DNL655402 DXH655398:DXH655402 EHD655398:EHD655402 EQZ655398:EQZ655402 FAV655398:FAV655402 FKR655398:FKR655402 FUN655398:FUN655402 GEJ655398:GEJ655402 GOF655398:GOF655402 GYB655398:GYB655402 HHX655398:HHX655402 HRT655398:HRT655402 IBP655398:IBP655402 ILL655398:ILL655402 IVH655398:IVH655402 JFD655398:JFD655402 JOZ655398:JOZ655402 JYV655398:JYV655402 KIR655398:KIR655402 KSN655398:KSN655402 LCJ655398:LCJ655402 LMF655398:LMF655402 LWB655398:LWB655402 MFX655398:MFX655402 MPT655398:MPT655402 MZP655398:MZP655402 NJL655398:NJL655402 NTH655398:NTH655402 ODD655398:ODD655402 OMZ655398:OMZ655402 OWV655398:OWV655402 PGR655398:PGR655402 PQN655398:PQN655402 QAJ655398:QAJ655402 QKF655398:QKF655402 QUB655398:QUB655402 RDX655398:RDX655402 RNT655398:RNT655402 RXP655398:RXP655402 SHL655398:SHL655402 SRH655398:SRH655402 TBD655398:TBD655402 TKZ655398:TKZ655402 TUV655398:TUV655402 UER655398:UER655402 UON655398:UON655402 UYJ655398:UYJ655402 VIF655398:VIF655402 VSB655398:VSB655402 WBX655398:WBX655402 WLT655398:WLT655402 WVP655398:WVP655402 H720934:H720938 JD720934:JD720938 SZ720934:SZ720938 ACV720934:ACV720938 AMR720934:AMR720938 AWN720934:AWN720938 BGJ720934:BGJ720938 BQF720934:BQF720938 CAB720934:CAB720938 CJX720934:CJX720938 CTT720934:CTT720938 DDP720934:DDP720938 DNL720934:DNL720938 DXH720934:DXH720938 EHD720934:EHD720938 EQZ720934:EQZ720938 FAV720934:FAV720938 FKR720934:FKR720938 FUN720934:FUN720938 GEJ720934:GEJ720938 GOF720934:GOF720938 GYB720934:GYB720938 HHX720934:HHX720938 HRT720934:HRT720938 IBP720934:IBP720938 ILL720934:ILL720938 IVH720934:IVH720938 JFD720934:JFD720938 JOZ720934:JOZ720938 JYV720934:JYV720938 KIR720934:KIR720938 KSN720934:KSN720938 LCJ720934:LCJ720938 LMF720934:LMF720938 LWB720934:LWB720938 MFX720934:MFX720938 MPT720934:MPT720938 MZP720934:MZP720938 NJL720934:NJL720938 NTH720934:NTH720938 ODD720934:ODD720938 OMZ720934:OMZ720938 OWV720934:OWV720938 PGR720934:PGR720938 PQN720934:PQN720938 QAJ720934:QAJ720938 QKF720934:QKF720938 QUB720934:QUB720938 RDX720934:RDX720938 RNT720934:RNT720938 RXP720934:RXP720938 SHL720934:SHL720938 SRH720934:SRH720938 TBD720934:TBD720938 TKZ720934:TKZ720938 TUV720934:TUV720938 UER720934:UER720938 UON720934:UON720938 UYJ720934:UYJ720938 VIF720934:VIF720938 VSB720934:VSB720938 WBX720934:WBX720938 WLT720934:WLT720938 WVP720934:WVP720938 H786470:H786474 JD786470:JD786474 SZ786470:SZ786474 ACV786470:ACV786474 AMR786470:AMR786474 AWN786470:AWN786474 BGJ786470:BGJ786474 BQF786470:BQF786474 CAB786470:CAB786474 CJX786470:CJX786474 CTT786470:CTT786474 DDP786470:DDP786474 DNL786470:DNL786474 DXH786470:DXH786474 EHD786470:EHD786474 EQZ786470:EQZ786474 FAV786470:FAV786474 FKR786470:FKR786474 FUN786470:FUN786474 GEJ786470:GEJ786474 GOF786470:GOF786474 GYB786470:GYB786474 HHX786470:HHX786474 HRT786470:HRT786474 IBP786470:IBP786474 ILL786470:ILL786474 IVH786470:IVH786474 JFD786470:JFD786474 JOZ786470:JOZ786474 JYV786470:JYV786474 KIR786470:KIR786474 KSN786470:KSN786474 LCJ786470:LCJ786474 LMF786470:LMF786474 LWB786470:LWB786474 MFX786470:MFX786474 MPT786470:MPT786474 MZP786470:MZP786474 NJL786470:NJL786474 NTH786470:NTH786474 ODD786470:ODD786474 OMZ786470:OMZ786474 OWV786470:OWV786474 PGR786470:PGR786474 PQN786470:PQN786474 QAJ786470:QAJ786474 QKF786470:QKF786474 QUB786470:QUB786474 RDX786470:RDX786474 RNT786470:RNT786474 RXP786470:RXP786474 SHL786470:SHL786474 SRH786470:SRH786474 TBD786470:TBD786474 TKZ786470:TKZ786474 TUV786470:TUV786474 UER786470:UER786474 UON786470:UON786474 UYJ786470:UYJ786474 VIF786470:VIF786474 VSB786470:VSB786474 WBX786470:WBX786474 WLT786470:WLT786474 WVP786470:WVP786474 H852006:H852010 JD852006:JD852010 SZ852006:SZ852010 ACV852006:ACV852010 AMR852006:AMR852010 AWN852006:AWN852010 BGJ852006:BGJ852010 BQF852006:BQF852010 CAB852006:CAB852010 CJX852006:CJX852010 CTT852006:CTT852010 DDP852006:DDP852010 DNL852006:DNL852010 DXH852006:DXH852010 EHD852006:EHD852010 EQZ852006:EQZ852010 FAV852006:FAV852010 FKR852006:FKR852010 FUN852006:FUN852010 GEJ852006:GEJ852010 GOF852006:GOF852010 GYB852006:GYB852010 HHX852006:HHX852010 HRT852006:HRT852010 IBP852006:IBP852010 ILL852006:ILL852010 IVH852006:IVH852010 JFD852006:JFD852010 JOZ852006:JOZ852010 JYV852006:JYV852010 KIR852006:KIR852010 KSN852006:KSN852010 LCJ852006:LCJ852010 LMF852006:LMF852010 LWB852006:LWB852010 MFX852006:MFX852010 MPT852006:MPT852010 MZP852006:MZP852010 NJL852006:NJL852010 NTH852006:NTH852010 ODD852006:ODD852010 OMZ852006:OMZ852010 OWV852006:OWV852010 PGR852006:PGR852010 PQN852006:PQN852010 QAJ852006:QAJ852010 QKF852006:QKF852010 QUB852006:QUB852010 RDX852006:RDX852010 RNT852006:RNT852010 RXP852006:RXP852010 SHL852006:SHL852010 SRH852006:SRH852010 TBD852006:TBD852010 TKZ852006:TKZ852010 TUV852006:TUV852010 UER852006:UER852010 UON852006:UON852010 UYJ852006:UYJ852010 VIF852006:VIF852010 VSB852006:VSB852010 WBX852006:WBX852010 WLT852006:WLT852010 WVP852006:WVP852010 H917542:H917546 JD917542:JD917546 SZ917542:SZ917546 ACV917542:ACV917546 AMR917542:AMR917546 AWN917542:AWN917546 BGJ917542:BGJ917546 BQF917542:BQF917546 CAB917542:CAB917546 CJX917542:CJX917546 CTT917542:CTT917546 DDP917542:DDP917546 DNL917542:DNL917546 DXH917542:DXH917546 EHD917542:EHD917546 EQZ917542:EQZ917546 FAV917542:FAV917546 FKR917542:FKR917546 FUN917542:FUN917546 GEJ917542:GEJ917546 GOF917542:GOF917546 GYB917542:GYB917546 HHX917542:HHX917546 HRT917542:HRT917546 IBP917542:IBP917546 ILL917542:ILL917546 IVH917542:IVH917546 JFD917542:JFD917546 JOZ917542:JOZ917546 JYV917542:JYV917546 KIR917542:KIR917546 KSN917542:KSN917546 LCJ917542:LCJ917546 LMF917542:LMF917546 LWB917542:LWB917546 MFX917542:MFX917546 MPT917542:MPT917546 MZP917542:MZP917546 NJL917542:NJL917546 NTH917542:NTH917546 ODD917542:ODD917546 OMZ917542:OMZ917546 OWV917542:OWV917546 PGR917542:PGR917546 PQN917542:PQN917546 QAJ917542:QAJ917546 QKF917542:QKF917546 QUB917542:QUB917546 RDX917542:RDX917546 RNT917542:RNT917546 RXP917542:RXP917546 SHL917542:SHL917546 SRH917542:SRH917546 TBD917542:TBD917546 TKZ917542:TKZ917546 TUV917542:TUV917546 UER917542:UER917546 UON917542:UON917546 UYJ917542:UYJ917546 VIF917542:VIF917546 VSB917542:VSB917546 WBX917542:WBX917546 WLT917542:WLT917546 WVP917542:WVP917546 H983078:H983082 JD983078:JD983082 SZ983078:SZ983082 ACV983078:ACV983082 AMR983078:AMR983082 AWN983078:AWN983082 BGJ983078:BGJ983082 BQF983078:BQF983082 CAB983078:CAB983082 CJX983078:CJX983082 CTT983078:CTT983082 DDP983078:DDP983082 DNL983078:DNL983082 DXH983078:DXH983082 EHD983078:EHD983082 EQZ983078:EQZ983082 FAV983078:FAV983082 FKR983078:FKR983082 FUN983078:FUN983082 GEJ983078:GEJ983082 GOF983078:GOF983082 GYB983078:GYB983082 HHX983078:HHX983082 HRT983078:HRT983082 IBP983078:IBP983082 ILL983078:ILL983082 IVH983078:IVH983082 JFD983078:JFD983082 JOZ983078:JOZ983082 JYV983078:JYV983082 KIR983078:KIR983082 KSN983078:KSN983082 LCJ983078:LCJ983082 LMF983078:LMF983082 LWB983078:LWB983082 MFX983078:MFX983082 MPT983078:MPT983082 MZP983078:MZP983082 NJL983078:NJL983082 NTH983078:NTH983082 ODD983078:ODD983082 OMZ983078:OMZ983082 OWV983078:OWV983082 PGR983078:PGR983082 PQN983078:PQN983082 QAJ983078:QAJ983082 QKF983078:QKF983082 QUB983078:QUB983082 RDX983078:RDX983082 RNT983078:RNT983082 RXP983078:RXP983082 SHL983078:SHL983082 SRH983078:SRH983082 TBD983078:TBD983082 TKZ983078:TKZ983082 TUV983078:TUV983082 UER983078:UER983082 UON983078:UON983082 UYJ983078:UYJ983082 VIF983078:VIF983082 VSB983078:VSB983082 WBX983078:WBX983082 WLT983078:WLT983082 WVP983078:WVP983082 H30:H32 JD30:JD32 SZ30:SZ32 ACV30:ACV32 AMR30:AMR32 AWN30:AWN32 BGJ30:BGJ32 BQF30:BQF32 CAB30:CAB32 CJX30:CJX32 CTT30:CTT32 DDP30:DDP32 DNL30:DNL32 DXH30:DXH32 EHD30:EHD32 EQZ30:EQZ32 FAV30:FAV32 FKR30:FKR32 FUN30:FUN32 GEJ30:GEJ32 GOF30:GOF32 GYB30:GYB32 HHX30:HHX32 HRT30:HRT32 IBP30:IBP32 ILL30:ILL32 IVH30:IVH32 JFD30:JFD32 JOZ30:JOZ32 JYV30:JYV32 KIR30:KIR32 KSN30:KSN32 LCJ30:LCJ32 LMF30:LMF32 LWB30:LWB32 MFX30:MFX32 MPT30:MPT32 MZP30:MZP32 NJL30:NJL32 NTH30:NTH32 ODD30:ODD32 OMZ30:OMZ32 OWV30:OWV32 PGR30:PGR32 PQN30:PQN32 QAJ30:QAJ32 QKF30:QKF32 QUB30:QUB32 RDX30:RDX32 RNT30:RNT32 RXP30:RXP32 SHL30:SHL32 SRH30:SRH32 TBD30:TBD32 TKZ30:TKZ32 TUV30:TUV32 UER30:UER32 UON30:UON32 UYJ30:UYJ32 VIF30:VIF32 VSB30:VSB32 WBX30:WBX32 WLT30:WLT32 WVP30:WVP32 H65566:H65568 JD65566:JD65568 SZ65566:SZ65568 ACV65566:ACV65568 AMR65566:AMR65568 AWN65566:AWN65568 BGJ65566:BGJ65568 BQF65566:BQF65568 CAB65566:CAB65568 CJX65566:CJX65568 CTT65566:CTT65568 DDP65566:DDP65568 DNL65566:DNL65568 DXH65566:DXH65568 EHD65566:EHD65568 EQZ65566:EQZ65568 FAV65566:FAV65568 FKR65566:FKR65568 FUN65566:FUN65568 GEJ65566:GEJ65568 GOF65566:GOF65568 GYB65566:GYB65568 HHX65566:HHX65568 HRT65566:HRT65568 IBP65566:IBP65568 ILL65566:ILL65568 IVH65566:IVH65568 JFD65566:JFD65568 JOZ65566:JOZ65568 JYV65566:JYV65568 KIR65566:KIR65568 KSN65566:KSN65568 LCJ65566:LCJ65568 LMF65566:LMF65568 LWB65566:LWB65568 MFX65566:MFX65568 MPT65566:MPT65568 MZP65566:MZP65568 NJL65566:NJL65568 NTH65566:NTH65568 ODD65566:ODD65568 OMZ65566:OMZ65568 OWV65566:OWV65568 PGR65566:PGR65568 PQN65566:PQN65568 QAJ65566:QAJ65568 QKF65566:QKF65568 QUB65566:QUB65568 RDX65566:RDX65568 RNT65566:RNT65568 RXP65566:RXP65568 SHL65566:SHL65568 SRH65566:SRH65568 TBD65566:TBD65568 TKZ65566:TKZ65568 TUV65566:TUV65568 UER65566:UER65568 UON65566:UON65568 UYJ65566:UYJ65568 VIF65566:VIF65568 VSB65566:VSB65568 WBX65566:WBX65568 WLT65566:WLT65568 WVP65566:WVP65568 H131102:H131104 JD131102:JD131104 SZ131102:SZ131104 ACV131102:ACV131104 AMR131102:AMR131104 AWN131102:AWN131104 BGJ131102:BGJ131104 BQF131102:BQF131104 CAB131102:CAB131104 CJX131102:CJX131104 CTT131102:CTT131104 DDP131102:DDP131104 DNL131102:DNL131104 DXH131102:DXH131104 EHD131102:EHD131104 EQZ131102:EQZ131104 FAV131102:FAV131104 FKR131102:FKR131104 FUN131102:FUN131104 GEJ131102:GEJ131104 GOF131102:GOF131104 GYB131102:GYB131104 HHX131102:HHX131104 HRT131102:HRT131104 IBP131102:IBP131104 ILL131102:ILL131104 IVH131102:IVH131104 JFD131102:JFD131104 JOZ131102:JOZ131104 JYV131102:JYV131104 KIR131102:KIR131104 KSN131102:KSN131104 LCJ131102:LCJ131104 LMF131102:LMF131104 LWB131102:LWB131104 MFX131102:MFX131104 MPT131102:MPT131104 MZP131102:MZP131104 NJL131102:NJL131104 NTH131102:NTH131104 ODD131102:ODD131104 OMZ131102:OMZ131104 OWV131102:OWV131104 PGR131102:PGR131104 PQN131102:PQN131104 QAJ131102:QAJ131104 QKF131102:QKF131104 QUB131102:QUB131104 RDX131102:RDX131104 RNT131102:RNT131104 RXP131102:RXP131104 SHL131102:SHL131104 SRH131102:SRH131104 TBD131102:TBD131104 TKZ131102:TKZ131104 TUV131102:TUV131104 UER131102:UER131104 UON131102:UON131104 UYJ131102:UYJ131104 VIF131102:VIF131104 VSB131102:VSB131104 WBX131102:WBX131104 WLT131102:WLT131104 WVP131102:WVP131104 H196638:H196640 JD196638:JD196640 SZ196638:SZ196640 ACV196638:ACV196640 AMR196638:AMR196640 AWN196638:AWN196640 BGJ196638:BGJ196640 BQF196638:BQF196640 CAB196638:CAB196640 CJX196638:CJX196640 CTT196638:CTT196640 DDP196638:DDP196640 DNL196638:DNL196640 DXH196638:DXH196640 EHD196638:EHD196640 EQZ196638:EQZ196640 FAV196638:FAV196640 FKR196638:FKR196640 FUN196638:FUN196640 GEJ196638:GEJ196640 GOF196638:GOF196640 GYB196638:GYB196640 HHX196638:HHX196640 HRT196638:HRT196640 IBP196638:IBP196640 ILL196638:ILL196640 IVH196638:IVH196640 JFD196638:JFD196640 JOZ196638:JOZ196640 JYV196638:JYV196640 KIR196638:KIR196640 KSN196638:KSN196640 LCJ196638:LCJ196640 LMF196638:LMF196640 LWB196638:LWB196640 MFX196638:MFX196640 MPT196638:MPT196640 MZP196638:MZP196640 NJL196638:NJL196640 NTH196638:NTH196640 ODD196638:ODD196640 OMZ196638:OMZ196640 OWV196638:OWV196640 PGR196638:PGR196640 PQN196638:PQN196640 QAJ196638:QAJ196640 QKF196638:QKF196640 QUB196638:QUB196640 RDX196638:RDX196640 RNT196638:RNT196640 RXP196638:RXP196640 SHL196638:SHL196640 SRH196638:SRH196640 TBD196638:TBD196640 TKZ196638:TKZ196640 TUV196638:TUV196640 UER196638:UER196640 UON196638:UON196640 UYJ196638:UYJ196640 VIF196638:VIF196640 VSB196638:VSB196640 WBX196638:WBX196640 WLT196638:WLT196640 WVP196638:WVP196640 H262174:H262176 JD262174:JD262176 SZ262174:SZ262176 ACV262174:ACV262176 AMR262174:AMR262176 AWN262174:AWN262176 BGJ262174:BGJ262176 BQF262174:BQF262176 CAB262174:CAB262176 CJX262174:CJX262176 CTT262174:CTT262176 DDP262174:DDP262176 DNL262174:DNL262176 DXH262174:DXH262176 EHD262174:EHD262176 EQZ262174:EQZ262176 FAV262174:FAV262176 FKR262174:FKR262176 FUN262174:FUN262176 GEJ262174:GEJ262176 GOF262174:GOF262176 GYB262174:GYB262176 HHX262174:HHX262176 HRT262174:HRT262176 IBP262174:IBP262176 ILL262174:ILL262176 IVH262174:IVH262176 JFD262174:JFD262176 JOZ262174:JOZ262176 JYV262174:JYV262176 KIR262174:KIR262176 KSN262174:KSN262176 LCJ262174:LCJ262176 LMF262174:LMF262176 LWB262174:LWB262176 MFX262174:MFX262176 MPT262174:MPT262176 MZP262174:MZP262176 NJL262174:NJL262176 NTH262174:NTH262176 ODD262174:ODD262176 OMZ262174:OMZ262176 OWV262174:OWV262176 PGR262174:PGR262176 PQN262174:PQN262176 QAJ262174:QAJ262176 QKF262174:QKF262176 QUB262174:QUB262176 RDX262174:RDX262176 RNT262174:RNT262176 RXP262174:RXP262176 SHL262174:SHL262176 SRH262174:SRH262176 TBD262174:TBD262176 TKZ262174:TKZ262176 TUV262174:TUV262176 UER262174:UER262176 UON262174:UON262176 UYJ262174:UYJ262176 VIF262174:VIF262176 VSB262174:VSB262176 WBX262174:WBX262176 WLT262174:WLT262176 WVP262174:WVP262176 H327710:H327712 JD327710:JD327712 SZ327710:SZ327712 ACV327710:ACV327712 AMR327710:AMR327712 AWN327710:AWN327712 BGJ327710:BGJ327712 BQF327710:BQF327712 CAB327710:CAB327712 CJX327710:CJX327712 CTT327710:CTT327712 DDP327710:DDP327712 DNL327710:DNL327712 DXH327710:DXH327712 EHD327710:EHD327712 EQZ327710:EQZ327712 FAV327710:FAV327712 FKR327710:FKR327712 FUN327710:FUN327712 GEJ327710:GEJ327712 GOF327710:GOF327712 GYB327710:GYB327712 HHX327710:HHX327712 HRT327710:HRT327712 IBP327710:IBP327712 ILL327710:ILL327712 IVH327710:IVH327712 JFD327710:JFD327712 JOZ327710:JOZ327712 JYV327710:JYV327712 KIR327710:KIR327712 KSN327710:KSN327712 LCJ327710:LCJ327712 LMF327710:LMF327712 LWB327710:LWB327712 MFX327710:MFX327712 MPT327710:MPT327712 MZP327710:MZP327712 NJL327710:NJL327712 NTH327710:NTH327712 ODD327710:ODD327712 OMZ327710:OMZ327712 OWV327710:OWV327712 PGR327710:PGR327712 PQN327710:PQN327712 QAJ327710:QAJ327712 QKF327710:QKF327712 QUB327710:QUB327712 RDX327710:RDX327712 RNT327710:RNT327712 RXP327710:RXP327712 SHL327710:SHL327712 SRH327710:SRH327712 TBD327710:TBD327712 TKZ327710:TKZ327712 TUV327710:TUV327712 UER327710:UER327712 UON327710:UON327712 UYJ327710:UYJ327712 VIF327710:VIF327712 VSB327710:VSB327712 WBX327710:WBX327712 WLT327710:WLT327712 WVP327710:WVP327712 H393246:H393248 JD393246:JD393248 SZ393246:SZ393248 ACV393246:ACV393248 AMR393246:AMR393248 AWN393246:AWN393248 BGJ393246:BGJ393248 BQF393246:BQF393248 CAB393246:CAB393248 CJX393246:CJX393248 CTT393246:CTT393248 DDP393246:DDP393248 DNL393246:DNL393248 DXH393246:DXH393248 EHD393246:EHD393248 EQZ393246:EQZ393248 FAV393246:FAV393248 FKR393246:FKR393248 FUN393246:FUN393248 GEJ393246:GEJ393248 GOF393246:GOF393248 GYB393246:GYB393248 HHX393246:HHX393248 HRT393246:HRT393248 IBP393246:IBP393248 ILL393246:ILL393248 IVH393246:IVH393248 JFD393246:JFD393248 JOZ393246:JOZ393248 JYV393246:JYV393248 KIR393246:KIR393248 KSN393246:KSN393248 LCJ393246:LCJ393248 LMF393246:LMF393248 LWB393246:LWB393248 MFX393246:MFX393248 MPT393246:MPT393248 MZP393246:MZP393248 NJL393246:NJL393248 NTH393246:NTH393248 ODD393246:ODD393248 OMZ393246:OMZ393248 OWV393246:OWV393248 PGR393246:PGR393248 PQN393246:PQN393248 QAJ393246:QAJ393248 QKF393246:QKF393248 QUB393246:QUB393248 RDX393246:RDX393248 RNT393246:RNT393248 RXP393246:RXP393248 SHL393246:SHL393248 SRH393246:SRH393248 TBD393246:TBD393248 TKZ393246:TKZ393248 TUV393246:TUV393248 UER393246:UER393248 UON393246:UON393248 UYJ393246:UYJ393248 VIF393246:VIF393248 VSB393246:VSB393248 WBX393246:WBX393248 WLT393246:WLT393248 WVP393246:WVP393248 H458782:H458784 JD458782:JD458784 SZ458782:SZ458784 ACV458782:ACV458784 AMR458782:AMR458784 AWN458782:AWN458784 BGJ458782:BGJ458784 BQF458782:BQF458784 CAB458782:CAB458784 CJX458782:CJX458784 CTT458782:CTT458784 DDP458782:DDP458784 DNL458782:DNL458784 DXH458782:DXH458784 EHD458782:EHD458784 EQZ458782:EQZ458784 FAV458782:FAV458784 FKR458782:FKR458784 FUN458782:FUN458784 GEJ458782:GEJ458784 GOF458782:GOF458784 GYB458782:GYB458784 HHX458782:HHX458784 HRT458782:HRT458784 IBP458782:IBP458784 ILL458782:ILL458784 IVH458782:IVH458784 JFD458782:JFD458784 JOZ458782:JOZ458784 JYV458782:JYV458784 KIR458782:KIR458784 KSN458782:KSN458784 LCJ458782:LCJ458784 LMF458782:LMF458784 LWB458782:LWB458784 MFX458782:MFX458784 MPT458782:MPT458784 MZP458782:MZP458784 NJL458782:NJL458784 NTH458782:NTH458784 ODD458782:ODD458784 OMZ458782:OMZ458784 OWV458782:OWV458784 PGR458782:PGR458784 PQN458782:PQN458784 QAJ458782:QAJ458784 QKF458782:QKF458784 QUB458782:QUB458784 RDX458782:RDX458784 RNT458782:RNT458784 RXP458782:RXP458784 SHL458782:SHL458784 SRH458782:SRH458784 TBD458782:TBD458784 TKZ458782:TKZ458784 TUV458782:TUV458784 UER458782:UER458784 UON458782:UON458784 UYJ458782:UYJ458784 VIF458782:VIF458784 VSB458782:VSB458784 WBX458782:WBX458784 WLT458782:WLT458784 WVP458782:WVP458784 H524318:H524320 JD524318:JD524320 SZ524318:SZ524320 ACV524318:ACV524320 AMR524318:AMR524320 AWN524318:AWN524320 BGJ524318:BGJ524320 BQF524318:BQF524320 CAB524318:CAB524320 CJX524318:CJX524320 CTT524318:CTT524320 DDP524318:DDP524320 DNL524318:DNL524320 DXH524318:DXH524320 EHD524318:EHD524320 EQZ524318:EQZ524320 FAV524318:FAV524320 FKR524318:FKR524320 FUN524318:FUN524320 GEJ524318:GEJ524320 GOF524318:GOF524320 GYB524318:GYB524320 HHX524318:HHX524320 HRT524318:HRT524320 IBP524318:IBP524320 ILL524318:ILL524320 IVH524318:IVH524320 JFD524318:JFD524320 JOZ524318:JOZ524320 JYV524318:JYV524320 KIR524318:KIR524320 KSN524318:KSN524320 LCJ524318:LCJ524320 LMF524318:LMF524320 LWB524318:LWB524320 MFX524318:MFX524320 MPT524318:MPT524320 MZP524318:MZP524320 NJL524318:NJL524320 NTH524318:NTH524320 ODD524318:ODD524320 OMZ524318:OMZ524320 OWV524318:OWV524320 PGR524318:PGR524320 PQN524318:PQN524320 QAJ524318:QAJ524320 QKF524318:QKF524320 QUB524318:QUB524320 RDX524318:RDX524320 RNT524318:RNT524320 RXP524318:RXP524320 SHL524318:SHL524320 SRH524318:SRH524320 TBD524318:TBD524320 TKZ524318:TKZ524320 TUV524318:TUV524320 UER524318:UER524320 UON524318:UON524320 UYJ524318:UYJ524320 VIF524318:VIF524320 VSB524318:VSB524320 WBX524318:WBX524320 WLT524318:WLT524320 WVP524318:WVP524320 H589854:H589856 JD589854:JD589856 SZ589854:SZ589856 ACV589854:ACV589856 AMR589854:AMR589856 AWN589854:AWN589856 BGJ589854:BGJ589856 BQF589854:BQF589856 CAB589854:CAB589856 CJX589854:CJX589856 CTT589854:CTT589856 DDP589854:DDP589856 DNL589854:DNL589856 DXH589854:DXH589856 EHD589854:EHD589856 EQZ589854:EQZ589856 FAV589854:FAV589856 FKR589854:FKR589856 FUN589854:FUN589856 GEJ589854:GEJ589856 GOF589854:GOF589856 GYB589854:GYB589856 HHX589854:HHX589856 HRT589854:HRT589856 IBP589854:IBP589856 ILL589854:ILL589856 IVH589854:IVH589856 JFD589854:JFD589856 JOZ589854:JOZ589856 JYV589854:JYV589856 KIR589854:KIR589856 KSN589854:KSN589856 LCJ589854:LCJ589856 LMF589854:LMF589856 LWB589854:LWB589856 MFX589854:MFX589856 MPT589854:MPT589856 MZP589854:MZP589856 NJL589854:NJL589856 NTH589854:NTH589856 ODD589854:ODD589856 OMZ589854:OMZ589856 OWV589854:OWV589856 PGR589854:PGR589856 PQN589854:PQN589856 QAJ589854:QAJ589856 QKF589854:QKF589856 QUB589854:QUB589856 RDX589854:RDX589856 RNT589854:RNT589856 RXP589854:RXP589856 SHL589854:SHL589856 SRH589854:SRH589856 TBD589854:TBD589856 TKZ589854:TKZ589856 TUV589854:TUV589856 UER589854:UER589856 UON589854:UON589856 UYJ589854:UYJ589856 VIF589854:VIF589856 VSB589854:VSB589856 WBX589854:WBX589856 WLT589854:WLT589856 WVP589854:WVP589856 H655390:H655392 JD655390:JD655392 SZ655390:SZ655392 ACV655390:ACV655392 AMR655390:AMR655392 AWN655390:AWN655392 BGJ655390:BGJ655392 BQF655390:BQF655392 CAB655390:CAB655392 CJX655390:CJX655392 CTT655390:CTT655392 DDP655390:DDP655392 DNL655390:DNL655392 DXH655390:DXH655392 EHD655390:EHD655392 EQZ655390:EQZ655392 FAV655390:FAV655392 FKR655390:FKR655392 FUN655390:FUN655392 GEJ655390:GEJ655392 GOF655390:GOF655392 GYB655390:GYB655392 HHX655390:HHX655392 HRT655390:HRT655392 IBP655390:IBP655392 ILL655390:ILL655392 IVH655390:IVH655392 JFD655390:JFD655392 JOZ655390:JOZ655392 JYV655390:JYV655392 KIR655390:KIR655392 KSN655390:KSN655392 LCJ655390:LCJ655392 LMF655390:LMF655392 LWB655390:LWB655392 MFX655390:MFX655392 MPT655390:MPT655392 MZP655390:MZP655392 NJL655390:NJL655392 NTH655390:NTH655392 ODD655390:ODD655392 OMZ655390:OMZ655392 OWV655390:OWV655392 PGR655390:PGR655392 PQN655390:PQN655392 QAJ655390:QAJ655392 QKF655390:QKF655392 QUB655390:QUB655392 RDX655390:RDX655392 RNT655390:RNT655392 RXP655390:RXP655392 SHL655390:SHL655392 SRH655390:SRH655392 TBD655390:TBD655392 TKZ655390:TKZ655392 TUV655390:TUV655392 UER655390:UER655392 UON655390:UON655392 UYJ655390:UYJ655392 VIF655390:VIF655392 VSB655390:VSB655392 WBX655390:WBX655392 WLT655390:WLT655392 WVP655390:WVP655392 H720926:H720928 JD720926:JD720928 SZ720926:SZ720928 ACV720926:ACV720928 AMR720926:AMR720928 AWN720926:AWN720928 BGJ720926:BGJ720928 BQF720926:BQF720928 CAB720926:CAB720928 CJX720926:CJX720928 CTT720926:CTT720928 DDP720926:DDP720928 DNL720926:DNL720928 DXH720926:DXH720928 EHD720926:EHD720928 EQZ720926:EQZ720928 FAV720926:FAV720928 FKR720926:FKR720928 FUN720926:FUN720928 GEJ720926:GEJ720928 GOF720926:GOF720928 GYB720926:GYB720928 HHX720926:HHX720928 HRT720926:HRT720928 IBP720926:IBP720928 ILL720926:ILL720928 IVH720926:IVH720928 JFD720926:JFD720928 JOZ720926:JOZ720928 JYV720926:JYV720928 KIR720926:KIR720928 KSN720926:KSN720928 LCJ720926:LCJ720928 LMF720926:LMF720928 LWB720926:LWB720928 MFX720926:MFX720928 MPT720926:MPT720928 MZP720926:MZP720928 NJL720926:NJL720928 NTH720926:NTH720928 ODD720926:ODD720928 OMZ720926:OMZ720928 OWV720926:OWV720928 PGR720926:PGR720928 PQN720926:PQN720928 QAJ720926:QAJ720928 QKF720926:QKF720928 QUB720926:QUB720928 RDX720926:RDX720928 RNT720926:RNT720928 RXP720926:RXP720928 SHL720926:SHL720928 SRH720926:SRH720928 TBD720926:TBD720928 TKZ720926:TKZ720928 TUV720926:TUV720928 UER720926:UER720928 UON720926:UON720928 UYJ720926:UYJ720928 VIF720926:VIF720928 VSB720926:VSB720928 WBX720926:WBX720928 WLT720926:WLT720928 WVP720926:WVP720928 H786462:H786464 JD786462:JD786464 SZ786462:SZ786464 ACV786462:ACV786464 AMR786462:AMR786464 AWN786462:AWN786464 BGJ786462:BGJ786464 BQF786462:BQF786464 CAB786462:CAB786464 CJX786462:CJX786464 CTT786462:CTT786464 DDP786462:DDP786464 DNL786462:DNL786464 DXH786462:DXH786464 EHD786462:EHD786464 EQZ786462:EQZ786464 FAV786462:FAV786464 FKR786462:FKR786464 FUN786462:FUN786464 GEJ786462:GEJ786464 GOF786462:GOF786464 GYB786462:GYB786464 HHX786462:HHX786464 HRT786462:HRT786464 IBP786462:IBP786464 ILL786462:ILL786464 IVH786462:IVH786464 JFD786462:JFD786464 JOZ786462:JOZ786464 JYV786462:JYV786464 KIR786462:KIR786464 KSN786462:KSN786464 LCJ786462:LCJ786464 LMF786462:LMF786464 LWB786462:LWB786464 MFX786462:MFX786464 MPT786462:MPT786464 MZP786462:MZP786464 NJL786462:NJL786464 NTH786462:NTH786464 ODD786462:ODD786464 OMZ786462:OMZ786464 OWV786462:OWV786464 PGR786462:PGR786464 PQN786462:PQN786464 QAJ786462:QAJ786464 QKF786462:QKF786464 QUB786462:QUB786464 RDX786462:RDX786464 RNT786462:RNT786464 RXP786462:RXP786464 SHL786462:SHL786464 SRH786462:SRH786464 TBD786462:TBD786464 TKZ786462:TKZ786464 TUV786462:TUV786464 UER786462:UER786464 UON786462:UON786464 UYJ786462:UYJ786464 VIF786462:VIF786464 VSB786462:VSB786464 WBX786462:WBX786464 WLT786462:WLT786464 WVP786462:WVP786464 H851998:H852000 JD851998:JD852000 SZ851998:SZ852000 ACV851998:ACV852000 AMR851998:AMR852000 AWN851998:AWN852000 BGJ851998:BGJ852000 BQF851998:BQF852000 CAB851998:CAB852000 CJX851998:CJX852000 CTT851998:CTT852000 DDP851998:DDP852000 DNL851998:DNL852000 DXH851998:DXH852000 EHD851998:EHD852000 EQZ851998:EQZ852000 FAV851998:FAV852000 FKR851998:FKR852000 FUN851998:FUN852000 GEJ851998:GEJ852000 GOF851998:GOF852000 GYB851998:GYB852000 HHX851998:HHX852000 HRT851998:HRT852000 IBP851998:IBP852000 ILL851998:ILL852000 IVH851998:IVH852000 JFD851998:JFD852000 JOZ851998:JOZ852000 JYV851998:JYV852000 KIR851998:KIR852000 KSN851998:KSN852000 LCJ851998:LCJ852000 LMF851998:LMF852000 LWB851998:LWB852000 MFX851998:MFX852000 MPT851998:MPT852000 MZP851998:MZP852000 NJL851998:NJL852000 NTH851998:NTH852000 ODD851998:ODD852000 OMZ851998:OMZ852000 OWV851998:OWV852000 PGR851998:PGR852000 PQN851998:PQN852000 QAJ851998:QAJ852000 QKF851998:QKF852000 QUB851998:QUB852000 RDX851998:RDX852000 RNT851998:RNT852000 RXP851998:RXP852000 SHL851998:SHL852000 SRH851998:SRH852000 TBD851998:TBD852000 TKZ851998:TKZ852000 TUV851998:TUV852000 UER851998:UER852000 UON851998:UON852000 UYJ851998:UYJ852000 VIF851998:VIF852000 VSB851998:VSB852000 WBX851998:WBX852000 WLT851998:WLT852000 WVP851998:WVP852000 H917534:H917536 JD917534:JD917536 SZ917534:SZ917536 ACV917534:ACV917536 AMR917534:AMR917536 AWN917534:AWN917536 BGJ917534:BGJ917536 BQF917534:BQF917536 CAB917534:CAB917536 CJX917534:CJX917536 CTT917534:CTT917536 DDP917534:DDP917536 DNL917534:DNL917536 DXH917534:DXH917536 EHD917534:EHD917536 EQZ917534:EQZ917536 FAV917534:FAV917536 FKR917534:FKR917536 FUN917534:FUN917536 GEJ917534:GEJ917536 GOF917534:GOF917536 GYB917534:GYB917536 HHX917534:HHX917536 HRT917534:HRT917536 IBP917534:IBP917536 ILL917534:ILL917536 IVH917534:IVH917536 JFD917534:JFD917536 JOZ917534:JOZ917536 JYV917534:JYV917536 KIR917534:KIR917536 KSN917534:KSN917536 LCJ917534:LCJ917536 LMF917534:LMF917536 LWB917534:LWB917536 MFX917534:MFX917536 MPT917534:MPT917536 MZP917534:MZP917536 NJL917534:NJL917536 NTH917534:NTH917536 ODD917534:ODD917536 OMZ917534:OMZ917536 OWV917534:OWV917536 PGR917534:PGR917536 PQN917534:PQN917536 QAJ917534:QAJ917536 QKF917534:QKF917536 QUB917534:QUB917536 RDX917534:RDX917536 RNT917534:RNT917536 RXP917534:RXP917536 SHL917534:SHL917536 SRH917534:SRH917536 TBD917534:TBD917536 TKZ917534:TKZ917536 TUV917534:TUV917536 UER917534:UER917536 UON917534:UON917536 UYJ917534:UYJ917536 VIF917534:VIF917536 VSB917534:VSB917536 WBX917534:WBX917536 WLT917534:WLT917536 WVP917534:WVP917536 H983070:H983072 JD983070:JD983072 SZ983070:SZ983072 ACV983070:ACV983072 AMR983070:AMR983072 AWN983070:AWN983072 BGJ983070:BGJ983072 BQF983070:BQF983072 CAB983070:CAB983072 CJX983070:CJX983072 CTT983070:CTT983072 DDP983070:DDP983072 DNL983070:DNL983072 DXH983070:DXH983072 EHD983070:EHD983072 EQZ983070:EQZ983072 FAV983070:FAV983072 FKR983070:FKR983072 FUN983070:FUN983072 GEJ983070:GEJ983072 GOF983070:GOF983072 GYB983070:GYB983072 HHX983070:HHX983072 HRT983070:HRT983072 IBP983070:IBP983072 ILL983070:ILL983072 IVH983070:IVH983072 JFD983070:JFD983072 JOZ983070:JOZ983072 JYV983070:JYV983072 KIR983070:KIR983072 KSN983070:KSN983072 LCJ983070:LCJ983072 LMF983070:LMF983072 LWB983070:LWB983072 MFX983070:MFX983072 MPT983070:MPT983072 MZP983070:MZP983072 NJL983070:NJL983072 NTH983070:NTH983072 ODD983070:ODD983072 OMZ983070:OMZ983072 OWV983070:OWV983072 PGR983070:PGR983072 PQN983070:PQN983072 QAJ983070:QAJ983072 QKF983070:QKF983072 QUB983070:QUB983072 RDX983070:RDX983072 RNT983070:RNT983072 RXP983070:RXP983072 SHL983070:SHL983072 SRH983070:SRH983072 TBD983070:TBD983072 TKZ983070:TKZ983072 TUV983070:TUV983072 UER983070:UER983072 UON983070:UON983072 UYJ983070:UYJ983072 VIF983070:VIF983072 VSB983070:VSB983072 WBX983070:WBX983072 WLT983070:WLT983072 WVP983070:WVP983072 H34:H36 JD34:JD36 SZ34:SZ36 ACV34:ACV36 AMR34:AMR36 AWN34:AWN36 BGJ34:BGJ36 BQF34:BQF36 CAB34:CAB36 CJX34:CJX36 CTT34:CTT36 DDP34:DDP36 DNL34:DNL36 DXH34:DXH36 EHD34:EHD36 EQZ34:EQZ36 FAV34:FAV36 FKR34:FKR36 FUN34:FUN36 GEJ34:GEJ36 GOF34:GOF36 GYB34:GYB36 HHX34:HHX36 HRT34:HRT36 IBP34:IBP36 ILL34:ILL36 IVH34:IVH36 JFD34:JFD36 JOZ34:JOZ36 JYV34:JYV36 KIR34:KIR36 KSN34:KSN36 LCJ34:LCJ36 LMF34:LMF36 LWB34:LWB36 MFX34:MFX36 MPT34:MPT36 MZP34:MZP36 NJL34:NJL36 NTH34:NTH36 ODD34:ODD36 OMZ34:OMZ36 OWV34:OWV36 PGR34:PGR36 PQN34:PQN36 QAJ34:QAJ36 QKF34:QKF36 QUB34:QUB36 RDX34:RDX36 RNT34:RNT36 RXP34:RXP36 SHL34:SHL36 SRH34:SRH36 TBD34:TBD36 TKZ34:TKZ36 TUV34:TUV36 UER34:UER36 UON34:UON36 UYJ34:UYJ36 VIF34:VIF36 VSB34:VSB36 WBX34:WBX36 WLT34:WLT36 WVP34:WVP36 H65570:H65572 JD65570:JD65572 SZ65570:SZ65572 ACV65570:ACV65572 AMR65570:AMR65572 AWN65570:AWN65572 BGJ65570:BGJ65572 BQF65570:BQF65572 CAB65570:CAB65572 CJX65570:CJX65572 CTT65570:CTT65572 DDP65570:DDP65572 DNL65570:DNL65572 DXH65570:DXH65572 EHD65570:EHD65572 EQZ65570:EQZ65572 FAV65570:FAV65572 FKR65570:FKR65572 FUN65570:FUN65572 GEJ65570:GEJ65572 GOF65570:GOF65572 GYB65570:GYB65572 HHX65570:HHX65572 HRT65570:HRT65572 IBP65570:IBP65572 ILL65570:ILL65572 IVH65570:IVH65572 JFD65570:JFD65572 JOZ65570:JOZ65572 JYV65570:JYV65572 KIR65570:KIR65572 KSN65570:KSN65572 LCJ65570:LCJ65572 LMF65570:LMF65572 LWB65570:LWB65572 MFX65570:MFX65572 MPT65570:MPT65572 MZP65570:MZP65572 NJL65570:NJL65572 NTH65570:NTH65572 ODD65570:ODD65572 OMZ65570:OMZ65572 OWV65570:OWV65572 PGR65570:PGR65572 PQN65570:PQN65572 QAJ65570:QAJ65572 QKF65570:QKF65572 QUB65570:QUB65572 RDX65570:RDX65572 RNT65570:RNT65572 RXP65570:RXP65572 SHL65570:SHL65572 SRH65570:SRH65572 TBD65570:TBD65572 TKZ65570:TKZ65572 TUV65570:TUV65572 UER65570:UER65572 UON65570:UON65572 UYJ65570:UYJ65572 VIF65570:VIF65572 VSB65570:VSB65572 WBX65570:WBX65572 WLT65570:WLT65572 WVP65570:WVP65572 H131106:H131108 JD131106:JD131108 SZ131106:SZ131108 ACV131106:ACV131108 AMR131106:AMR131108 AWN131106:AWN131108 BGJ131106:BGJ131108 BQF131106:BQF131108 CAB131106:CAB131108 CJX131106:CJX131108 CTT131106:CTT131108 DDP131106:DDP131108 DNL131106:DNL131108 DXH131106:DXH131108 EHD131106:EHD131108 EQZ131106:EQZ131108 FAV131106:FAV131108 FKR131106:FKR131108 FUN131106:FUN131108 GEJ131106:GEJ131108 GOF131106:GOF131108 GYB131106:GYB131108 HHX131106:HHX131108 HRT131106:HRT131108 IBP131106:IBP131108 ILL131106:ILL131108 IVH131106:IVH131108 JFD131106:JFD131108 JOZ131106:JOZ131108 JYV131106:JYV131108 KIR131106:KIR131108 KSN131106:KSN131108 LCJ131106:LCJ131108 LMF131106:LMF131108 LWB131106:LWB131108 MFX131106:MFX131108 MPT131106:MPT131108 MZP131106:MZP131108 NJL131106:NJL131108 NTH131106:NTH131108 ODD131106:ODD131108 OMZ131106:OMZ131108 OWV131106:OWV131108 PGR131106:PGR131108 PQN131106:PQN131108 QAJ131106:QAJ131108 QKF131106:QKF131108 QUB131106:QUB131108 RDX131106:RDX131108 RNT131106:RNT131108 RXP131106:RXP131108 SHL131106:SHL131108 SRH131106:SRH131108 TBD131106:TBD131108 TKZ131106:TKZ131108 TUV131106:TUV131108 UER131106:UER131108 UON131106:UON131108 UYJ131106:UYJ131108 VIF131106:VIF131108 VSB131106:VSB131108 WBX131106:WBX131108 WLT131106:WLT131108 WVP131106:WVP131108 H196642:H196644 JD196642:JD196644 SZ196642:SZ196644 ACV196642:ACV196644 AMR196642:AMR196644 AWN196642:AWN196644 BGJ196642:BGJ196644 BQF196642:BQF196644 CAB196642:CAB196644 CJX196642:CJX196644 CTT196642:CTT196644 DDP196642:DDP196644 DNL196642:DNL196644 DXH196642:DXH196644 EHD196642:EHD196644 EQZ196642:EQZ196644 FAV196642:FAV196644 FKR196642:FKR196644 FUN196642:FUN196644 GEJ196642:GEJ196644 GOF196642:GOF196644 GYB196642:GYB196644 HHX196642:HHX196644 HRT196642:HRT196644 IBP196642:IBP196644 ILL196642:ILL196644 IVH196642:IVH196644 JFD196642:JFD196644 JOZ196642:JOZ196644 JYV196642:JYV196644 KIR196642:KIR196644 KSN196642:KSN196644 LCJ196642:LCJ196644 LMF196642:LMF196644 LWB196642:LWB196644 MFX196642:MFX196644 MPT196642:MPT196644 MZP196642:MZP196644 NJL196642:NJL196644 NTH196642:NTH196644 ODD196642:ODD196644 OMZ196642:OMZ196644 OWV196642:OWV196644 PGR196642:PGR196644 PQN196642:PQN196644 QAJ196642:QAJ196644 QKF196642:QKF196644 QUB196642:QUB196644 RDX196642:RDX196644 RNT196642:RNT196644 RXP196642:RXP196644 SHL196642:SHL196644 SRH196642:SRH196644 TBD196642:TBD196644 TKZ196642:TKZ196644 TUV196642:TUV196644 UER196642:UER196644 UON196642:UON196644 UYJ196642:UYJ196644 VIF196642:VIF196644 VSB196642:VSB196644 WBX196642:WBX196644 WLT196642:WLT196644 WVP196642:WVP196644 H262178:H262180 JD262178:JD262180 SZ262178:SZ262180 ACV262178:ACV262180 AMR262178:AMR262180 AWN262178:AWN262180 BGJ262178:BGJ262180 BQF262178:BQF262180 CAB262178:CAB262180 CJX262178:CJX262180 CTT262178:CTT262180 DDP262178:DDP262180 DNL262178:DNL262180 DXH262178:DXH262180 EHD262178:EHD262180 EQZ262178:EQZ262180 FAV262178:FAV262180 FKR262178:FKR262180 FUN262178:FUN262180 GEJ262178:GEJ262180 GOF262178:GOF262180 GYB262178:GYB262180 HHX262178:HHX262180 HRT262178:HRT262180 IBP262178:IBP262180 ILL262178:ILL262180 IVH262178:IVH262180 JFD262178:JFD262180 JOZ262178:JOZ262180 JYV262178:JYV262180 KIR262178:KIR262180 KSN262178:KSN262180 LCJ262178:LCJ262180 LMF262178:LMF262180 LWB262178:LWB262180 MFX262178:MFX262180 MPT262178:MPT262180 MZP262178:MZP262180 NJL262178:NJL262180 NTH262178:NTH262180 ODD262178:ODD262180 OMZ262178:OMZ262180 OWV262178:OWV262180 PGR262178:PGR262180 PQN262178:PQN262180 QAJ262178:QAJ262180 QKF262178:QKF262180 QUB262178:QUB262180 RDX262178:RDX262180 RNT262178:RNT262180 RXP262178:RXP262180 SHL262178:SHL262180 SRH262178:SRH262180 TBD262178:TBD262180 TKZ262178:TKZ262180 TUV262178:TUV262180 UER262178:UER262180 UON262178:UON262180 UYJ262178:UYJ262180 VIF262178:VIF262180 VSB262178:VSB262180 WBX262178:WBX262180 WLT262178:WLT262180 WVP262178:WVP262180 H327714:H327716 JD327714:JD327716 SZ327714:SZ327716 ACV327714:ACV327716 AMR327714:AMR327716 AWN327714:AWN327716 BGJ327714:BGJ327716 BQF327714:BQF327716 CAB327714:CAB327716 CJX327714:CJX327716 CTT327714:CTT327716 DDP327714:DDP327716 DNL327714:DNL327716 DXH327714:DXH327716 EHD327714:EHD327716 EQZ327714:EQZ327716 FAV327714:FAV327716 FKR327714:FKR327716 FUN327714:FUN327716 GEJ327714:GEJ327716 GOF327714:GOF327716 GYB327714:GYB327716 HHX327714:HHX327716 HRT327714:HRT327716 IBP327714:IBP327716 ILL327714:ILL327716 IVH327714:IVH327716 JFD327714:JFD327716 JOZ327714:JOZ327716 JYV327714:JYV327716 KIR327714:KIR327716 KSN327714:KSN327716 LCJ327714:LCJ327716 LMF327714:LMF327716 LWB327714:LWB327716 MFX327714:MFX327716 MPT327714:MPT327716 MZP327714:MZP327716 NJL327714:NJL327716 NTH327714:NTH327716 ODD327714:ODD327716 OMZ327714:OMZ327716 OWV327714:OWV327716 PGR327714:PGR327716 PQN327714:PQN327716 QAJ327714:QAJ327716 QKF327714:QKF327716 QUB327714:QUB327716 RDX327714:RDX327716 RNT327714:RNT327716 RXP327714:RXP327716 SHL327714:SHL327716 SRH327714:SRH327716 TBD327714:TBD327716 TKZ327714:TKZ327716 TUV327714:TUV327716 UER327714:UER327716 UON327714:UON327716 UYJ327714:UYJ327716 VIF327714:VIF327716 VSB327714:VSB327716 WBX327714:WBX327716 WLT327714:WLT327716 WVP327714:WVP327716 H393250:H393252 JD393250:JD393252 SZ393250:SZ393252 ACV393250:ACV393252 AMR393250:AMR393252 AWN393250:AWN393252 BGJ393250:BGJ393252 BQF393250:BQF393252 CAB393250:CAB393252 CJX393250:CJX393252 CTT393250:CTT393252 DDP393250:DDP393252 DNL393250:DNL393252 DXH393250:DXH393252 EHD393250:EHD393252 EQZ393250:EQZ393252 FAV393250:FAV393252 FKR393250:FKR393252 FUN393250:FUN393252 GEJ393250:GEJ393252 GOF393250:GOF393252 GYB393250:GYB393252 HHX393250:HHX393252 HRT393250:HRT393252 IBP393250:IBP393252 ILL393250:ILL393252 IVH393250:IVH393252 JFD393250:JFD393252 JOZ393250:JOZ393252 JYV393250:JYV393252 KIR393250:KIR393252 KSN393250:KSN393252 LCJ393250:LCJ393252 LMF393250:LMF393252 LWB393250:LWB393252 MFX393250:MFX393252 MPT393250:MPT393252 MZP393250:MZP393252 NJL393250:NJL393252 NTH393250:NTH393252 ODD393250:ODD393252 OMZ393250:OMZ393252 OWV393250:OWV393252 PGR393250:PGR393252 PQN393250:PQN393252 QAJ393250:QAJ393252 QKF393250:QKF393252 QUB393250:QUB393252 RDX393250:RDX393252 RNT393250:RNT393252 RXP393250:RXP393252 SHL393250:SHL393252 SRH393250:SRH393252 TBD393250:TBD393252 TKZ393250:TKZ393252 TUV393250:TUV393252 UER393250:UER393252 UON393250:UON393252 UYJ393250:UYJ393252 VIF393250:VIF393252 VSB393250:VSB393252 WBX393250:WBX393252 WLT393250:WLT393252 WVP393250:WVP393252 H458786:H458788 JD458786:JD458788 SZ458786:SZ458788 ACV458786:ACV458788 AMR458786:AMR458788 AWN458786:AWN458788 BGJ458786:BGJ458788 BQF458786:BQF458788 CAB458786:CAB458788 CJX458786:CJX458788 CTT458786:CTT458788 DDP458786:DDP458788 DNL458786:DNL458788 DXH458786:DXH458788 EHD458786:EHD458788 EQZ458786:EQZ458788 FAV458786:FAV458788 FKR458786:FKR458788 FUN458786:FUN458788 GEJ458786:GEJ458788 GOF458786:GOF458788 GYB458786:GYB458788 HHX458786:HHX458788 HRT458786:HRT458788 IBP458786:IBP458788 ILL458786:ILL458788 IVH458786:IVH458788 JFD458786:JFD458788 JOZ458786:JOZ458788 JYV458786:JYV458788 KIR458786:KIR458788 KSN458786:KSN458788 LCJ458786:LCJ458788 LMF458786:LMF458788 LWB458786:LWB458788 MFX458786:MFX458788 MPT458786:MPT458788 MZP458786:MZP458788 NJL458786:NJL458788 NTH458786:NTH458788 ODD458786:ODD458788 OMZ458786:OMZ458788 OWV458786:OWV458788 PGR458786:PGR458788 PQN458786:PQN458788 QAJ458786:QAJ458788 QKF458786:QKF458788 QUB458786:QUB458788 RDX458786:RDX458788 RNT458786:RNT458788 RXP458786:RXP458788 SHL458786:SHL458788 SRH458786:SRH458788 TBD458786:TBD458788 TKZ458786:TKZ458788 TUV458786:TUV458788 UER458786:UER458788 UON458786:UON458788 UYJ458786:UYJ458788 VIF458786:VIF458788 VSB458786:VSB458788 WBX458786:WBX458788 WLT458786:WLT458788 WVP458786:WVP458788 H524322:H524324 JD524322:JD524324 SZ524322:SZ524324 ACV524322:ACV524324 AMR524322:AMR524324 AWN524322:AWN524324 BGJ524322:BGJ524324 BQF524322:BQF524324 CAB524322:CAB524324 CJX524322:CJX524324 CTT524322:CTT524324 DDP524322:DDP524324 DNL524322:DNL524324 DXH524322:DXH524324 EHD524322:EHD524324 EQZ524322:EQZ524324 FAV524322:FAV524324 FKR524322:FKR524324 FUN524322:FUN524324 GEJ524322:GEJ524324 GOF524322:GOF524324 GYB524322:GYB524324 HHX524322:HHX524324 HRT524322:HRT524324 IBP524322:IBP524324 ILL524322:ILL524324 IVH524322:IVH524324 JFD524322:JFD524324 JOZ524322:JOZ524324 JYV524322:JYV524324 KIR524322:KIR524324 KSN524322:KSN524324 LCJ524322:LCJ524324 LMF524322:LMF524324 LWB524322:LWB524324 MFX524322:MFX524324 MPT524322:MPT524324 MZP524322:MZP524324 NJL524322:NJL524324 NTH524322:NTH524324 ODD524322:ODD524324 OMZ524322:OMZ524324 OWV524322:OWV524324 PGR524322:PGR524324 PQN524322:PQN524324 QAJ524322:QAJ524324 QKF524322:QKF524324 QUB524322:QUB524324 RDX524322:RDX524324 RNT524322:RNT524324 RXP524322:RXP524324 SHL524322:SHL524324 SRH524322:SRH524324 TBD524322:TBD524324 TKZ524322:TKZ524324 TUV524322:TUV524324 UER524322:UER524324 UON524322:UON524324 UYJ524322:UYJ524324 VIF524322:VIF524324 VSB524322:VSB524324 WBX524322:WBX524324 WLT524322:WLT524324 WVP524322:WVP524324 H589858:H589860 JD589858:JD589860 SZ589858:SZ589860 ACV589858:ACV589860 AMR589858:AMR589860 AWN589858:AWN589860 BGJ589858:BGJ589860 BQF589858:BQF589860 CAB589858:CAB589860 CJX589858:CJX589860 CTT589858:CTT589860 DDP589858:DDP589860 DNL589858:DNL589860 DXH589858:DXH589860 EHD589858:EHD589860 EQZ589858:EQZ589860 FAV589858:FAV589860 FKR589858:FKR589860 FUN589858:FUN589860 GEJ589858:GEJ589860 GOF589858:GOF589860 GYB589858:GYB589860 HHX589858:HHX589860 HRT589858:HRT589860 IBP589858:IBP589860 ILL589858:ILL589860 IVH589858:IVH589860 JFD589858:JFD589860 JOZ589858:JOZ589860 JYV589858:JYV589860 KIR589858:KIR589860 KSN589858:KSN589860 LCJ589858:LCJ589860 LMF589858:LMF589860 LWB589858:LWB589860 MFX589858:MFX589860 MPT589858:MPT589860 MZP589858:MZP589860 NJL589858:NJL589860 NTH589858:NTH589860 ODD589858:ODD589860 OMZ589858:OMZ589860 OWV589858:OWV589860 PGR589858:PGR589860 PQN589858:PQN589860 QAJ589858:QAJ589860 QKF589858:QKF589860 QUB589858:QUB589860 RDX589858:RDX589860 RNT589858:RNT589860 RXP589858:RXP589860 SHL589858:SHL589860 SRH589858:SRH589860 TBD589858:TBD589860 TKZ589858:TKZ589860 TUV589858:TUV589860 UER589858:UER589860 UON589858:UON589860 UYJ589858:UYJ589860 VIF589858:VIF589860 VSB589858:VSB589860 WBX589858:WBX589860 WLT589858:WLT589860 WVP589858:WVP589860 H655394:H655396 JD655394:JD655396 SZ655394:SZ655396 ACV655394:ACV655396 AMR655394:AMR655396 AWN655394:AWN655396 BGJ655394:BGJ655396 BQF655394:BQF655396 CAB655394:CAB655396 CJX655394:CJX655396 CTT655394:CTT655396 DDP655394:DDP655396 DNL655394:DNL655396 DXH655394:DXH655396 EHD655394:EHD655396 EQZ655394:EQZ655396 FAV655394:FAV655396 FKR655394:FKR655396 FUN655394:FUN655396 GEJ655394:GEJ655396 GOF655394:GOF655396 GYB655394:GYB655396 HHX655394:HHX655396 HRT655394:HRT655396 IBP655394:IBP655396 ILL655394:ILL655396 IVH655394:IVH655396 JFD655394:JFD655396 JOZ655394:JOZ655396 JYV655394:JYV655396 KIR655394:KIR655396 KSN655394:KSN655396 LCJ655394:LCJ655396 LMF655394:LMF655396 LWB655394:LWB655396 MFX655394:MFX655396 MPT655394:MPT655396 MZP655394:MZP655396 NJL655394:NJL655396 NTH655394:NTH655396 ODD655394:ODD655396 OMZ655394:OMZ655396 OWV655394:OWV655396 PGR655394:PGR655396 PQN655394:PQN655396 QAJ655394:QAJ655396 QKF655394:QKF655396 QUB655394:QUB655396 RDX655394:RDX655396 RNT655394:RNT655396 RXP655394:RXP655396 SHL655394:SHL655396 SRH655394:SRH655396 TBD655394:TBD655396 TKZ655394:TKZ655396 TUV655394:TUV655396 UER655394:UER655396 UON655394:UON655396 UYJ655394:UYJ655396 VIF655394:VIF655396 VSB655394:VSB655396 WBX655394:WBX655396 WLT655394:WLT655396 WVP655394:WVP655396 H720930:H720932 JD720930:JD720932 SZ720930:SZ720932 ACV720930:ACV720932 AMR720930:AMR720932 AWN720930:AWN720932 BGJ720930:BGJ720932 BQF720930:BQF720932 CAB720930:CAB720932 CJX720930:CJX720932 CTT720930:CTT720932 DDP720930:DDP720932 DNL720930:DNL720932 DXH720930:DXH720932 EHD720930:EHD720932 EQZ720930:EQZ720932 FAV720930:FAV720932 FKR720930:FKR720932 FUN720930:FUN720932 GEJ720930:GEJ720932 GOF720930:GOF720932 GYB720930:GYB720932 HHX720930:HHX720932 HRT720930:HRT720932 IBP720930:IBP720932 ILL720930:ILL720932 IVH720930:IVH720932 JFD720930:JFD720932 JOZ720930:JOZ720932 JYV720930:JYV720932 KIR720930:KIR720932 KSN720930:KSN720932 LCJ720930:LCJ720932 LMF720930:LMF720932 LWB720930:LWB720932 MFX720930:MFX720932 MPT720930:MPT720932 MZP720930:MZP720932 NJL720930:NJL720932 NTH720930:NTH720932 ODD720930:ODD720932 OMZ720930:OMZ720932 OWV720930:OWV720932 PGR720930:PGR720932 PQN720930:PQN720932 QAJ720930:QAJ720932 QKF720930:QKF720932 QUB720930:QUB720932 RDX720930:RDX720932 RNT720930:RNT720932 RXP720930:RXP720932 SHL720930:SHL720932 SRH720930:SRH720932 TBD720930:TBD720932 TKZ720930:TKZ720932 TUV720930:TUV720932 UER720930:UER720932 UON720930:UON720932 UYJ720930:UYJ720932 VIF720930:VIF720932 VSB720930:VSB720932 WBX720930:WBX720932 WLT720930:WLT720932 WVP720930:WVP720932 H786466:H786468 JD786466:JD786468 SZ786466:SZ786468 ACV786466:ACV786468 AMR786466:AMR786468 AWN786466:AWN786468 BGJ786466:BGJ786468 BQF786466:BQF786468 CAB786466:CAB786468 CJX786466:CJX786468 CTT786466:CTT786468 DDP786466:DDP786468 DNL786466:DNL786468 DXH786466:DXH786468 EHD786466:EHD786468 EQZ786466:EQZ786468 FAV786466:FAV786468 FKR786466:FKR786468 FUN786466:FUN786468 GEJ786466:GEJ786468 GOF786466:GOF786468 GYB786466:GYB786468 HHX786466:HHX786468 HRT786466:HRT786468 IBP786466:IBP786468 ILL786466:ILL786468 IVH786466:IVH786468 JFD786466:JFD786468 JOZ786466:JOZ786468 JYV786466:JYV786468 KIR786466:KIR786468 KSN786466:KSN786468 LCJ786466:LCJ786468 LMF786466:LMF786468 LWB786466:LWB786468 MFX786466:MFX786468 MPT786466:MPT786468 MZP786466:MZP786468 NJL786466:NJL786468 NTH786466:NTH786468 ODD786466:ODD786468 OMZ786466:OMZ786468 OWV786466:OWV786468 PGR786466:PGR786468 PQN786466:PQN786468 QAJ786466:QAJ786468 QKF786466:QKF786468 QUB786466:QUB786468 RDX786466:RDX786468 RNT786466:RNT786468 RXP786466:RXP786468 SHL786466:SHL786468 SRH786466:SRH786468 TBD786466:TBD786468 TKZ786466:TKZ786468 TUV786466:TUV786468 UER786466:UER786468 UON786466:UON786468 UYJ786466:UYJ786468 VIF786466:VIF786468 VSB786466:VSB786468 WBX786466:WBX786468 WLT786466:WLT786468 WVP786466:WVP786468 H852002:H852004 JD852002:JD852004 SZ852002:SZ852004 ACV852002:ACV852004 AMR852002:AMR852004 AWN852002:AWN852004 BGJ852002:BGJ852004 BQF852002:BQF852004 CAB852002:CAB852004 CJX852002:CJX852004 CTT852002:CTT852004 DDP852002:DDP852004 DNL852002:DNL852004 DXH852002:DXH852004 EHD852002:EHD852004 EQZ852002:EQZ852004 FAV852002:FAV852004 FKR852002:FKR852004 FUN852002:FUN852004 GEJ852002:GEJ852004 GOF852002:GOF852004 GYB852002:GYB852004 HHX852002:HHX852004 HRT852002:HRT852004 IBP852002:IBP852004 ILL852002:ILL852004 IVH852002:IVH852004 JFD852002:JFD852004 JOZ852002:JOZ852004 JYV852002:JYV852004 KIR852002:KIR852004 KSN852002:KSN852004 LCJ852002:LCJ852004 LMF852002:LMF852004 LWB852002:LWB852004 MFX852002:MFX852004 MPT852002:MPT852004 MZP852002:MZP852004 NJL852002:NJL852004 NTH852002:NTH852004 ODD852002:ODD852004 OMZ852002:OMZ852004 OWV852002:OWV852004 PGR852002:PGR852004 PQN852002:PQN852004 QAJ852002:QAJ852004 QKF852002:QKF852004 QUB852002:QUB852004 RDX852002:RDX852004 RNT852002:RNT852004 RXP852002:RXP852004 SHL852002:SHL852004 SRH852002:SRH852004 TBD852002:TBD852004 TKZ852002:TKZ852004 TUV852002:TUV852004 UER852002:UER852004 UON852002:UON852004 UYJ852002:UYJ852004 VIF852002:VIF852004 VSB852002:VSB852004 WBX852002:WBX852004 WLT852002:WLT852004 WVP852002:WVP852004 H917538:H917540 JD917538:JD917540 SZ917538:SZ917540 ACV917538:ACV917540 AMR917538:AMR917540 AWN917538:AWN917540 BGJ917538:BGJ917540 BQF917538:BQF917540 CAB917538:CAB917540 CJX917538:CJX917540 CTT917538:CTT917540 DDP917538:DDP917540 DNL917538:DNL917540 DXH917538:DXH917540 EHD917538:EHD917540 EQZ917538:EQZ917540 FAV917538:FAV917540 FKR917538:FKR917540 FUN917538:FUN917540 GEJ917538:GEJ917540 GOF917538:GOF917540 GYB917538:GYB917540 HHX917538:HHX917540 HRT917538:HRT917540 IBP917538:IBP917540 ILL917538:ILL917540 IVH917538:IVH917540 JFD917538:JFD917540 JOZ917538:JOZ917540 JYV917538:JYV917540 KIR917538:KIR917540 KSN917538:KSN917540 LCJ917538:LCJ917540 LMF917538:LMF917540 LWB917538:LWB917540 MFX917538:MFX917540 MPT917538:MPT917540 MZP917538:MZP917540 NJL917538:NJL917540 NTH917538:NTH917540 ODD917538:ODD917540 OMZ917538:OMZ917540 OWV917538:OWV917540 PGR917538:PGR917540 PQN917538:PQN917540 QAJ917538:QAJ917540 QKF917538:QKF917540 QUB917538:QUB917540 RDX917538:RDX917540 RNT917538:RNT917540 RXP917538:RXP917540 SHL917538:SHL917540 SRH917538:SRH917540 TBD917538:TBD917540 TKZ917538:TKZ917540 TUV917538:TUV917540 UER917538:UER917540 UON917538:UON917540 UYJ917538:UYJ917540 VIF917538:VIF917540 VSB917538:VSB917540 WBX917538:WBX917540 WLT917538:WLT917540 WVP917538:WVP917540 H983074:H983076 JD983074:JD983076 SZ983074:SZ983076 ACV983074:ACV983076 AMR983074:AMR983076 AWN983074:AWN983076 BGJ983074:BGJ983076 BQF983074:BQF983076 CAB983074:CAB983076 CJX983074:CJX983076 CTT983074:CTT983076 DDP983074:DDP983076 DNL983074:DNL983076 DXH983074:DXH983076 EHD983074:EHD983076 EQZ983074:EQZ983076 FAV983074:FAV983076 FKR983074:FKR983076 FUN983074:FUN983076 GEJ983074:GEJ983076 GOF983074:GOF983076 GYB983074:GYB983076 HHX983074:HHX983076 HRT983074:HRT983076 IBP983074:IBP983076 ILL983074:ILL983076 IVH983074:IVH983076 JFD983074:JFD983076 JOZ983074:JOZ983076 JYV983074:JYV983076 KIR983074:KIR983076 KSN983074:KSN983076 LCJ983074:LCJ983076 LMF983074:LMF983076 LWB983074:LWB983076 MFX983074:MFX983076 MPT983074:MPT983076 MZP983074:MZP983076 NJL983074:NJL983076 NTH983074:NTH983076 ODD983074:ODD983076 OMZ983074:OMZ983076 OWV983074:OWV983076 PGR983074:PGR983076 PQN983074:PQN983076 QAJ983074:QAJ983076 QKF983074:QKF983076 QUB983074:QUB983076 RDX983074:RDX983076 RNT983074:RNT983076 RXP983074:RXP983076 SHL983074:SHL983076 SRH983074:SRH983076 TBD983074:TBD983076 TKZ983074:TKZ983076 TUV983074:TUV983076 UER983074:UER983076 UON983074:UON983076 UYJ983074:UYJ983076 VIF983074:VIF983076 VSB983074:VSB983076 WBX983074:WBX983076 WLT983074:WLT983076 WVP983074:WVP983076 H55:H63 JD55:JD63 SZ55:SZ63 ACV55:ACV63 AMR55:AMR63 AWN55:AWN63 BGJ55:BGJ63 BQF55:BQF63 CAB55:CAB63 CJX55:CJX63 CTT55:CTT63 DDP55:DDP63 DNL55:DNL63 DXH55:DXH63 EHD55:EHD63 EQZ55:EQZ63 FAV55:FAV63 FKR55:FKR63 FUN55:FUN63 GEJ55:GEJ63 GOF55:GOF63 GYB55:GYB63 HHX55:HHX63 HRT55:HRT63 IBP55:IBP63 ILL55:ILL63 IVH55:IVH63 JFD55:JFD63 JOZ55:JOZ63 JYV55:JYV63 KIR55:KIR63 KSN55:KSN63 LCJ55:LCJ63 LMF55:LMF63 LWB55:LWB63 MFX55:MFX63 MPT55:MPT63 MZP55:MZP63 NJL55:NJL63 NTH55:NTH63 ODD55:ODD63 OMZ55:OMZ63 OWV55:OWV63 PGR55:PGR63 PQN55:PQN63 QAJ55:QAJ63 QKF55:QKF63 QUB55:QUB63 RDX55:RDX63 RNT55:RNT63 RXP55:RXP63 SHL55:SHL63 SRH55:SRH63 TBD55:TBD63 TKZ55:TKZ63 TUV55:TUV63 UER55:UER63 UON55:UON63 UYJ55:UYJ63 VIF55:VIF63 VSB55:VSB63 WBX55:WBX63 WLT55:WLT63 WVP55:WVP63 H65591:H65599 JD65591:JD65599 SZ65591:SZ65599 ACV65591:ACV65599 AMR65591:AMR65599 AWN65591:AWN65599 BGJ65591:BGJ65599 BQF65591:BQF65599 CAB65591:CAB65599 CJX65591:CJX65599 CTT65591:CTT65599 DDP65591:DDP65599 DNL65591:DNL65599 DXH65591:DXH65599 EHD65591:EHD65599 EQZ65591:EQZ65599 FAV65591:FAV65599 FKR65591:FKR65599 FUN65591:FUN65599 GEJ65591:GEJ65599 GOF65591:GOF65599 GYB65591:GYB65599 HHX65591:HHX65599 HRT65591:HRT65599 IBP65591:IBP65599 ILL65591:ILL65599 IVH65591:IVH65599 JFD65591:JFD65599 JOZ65591:JOZ65599 JYV65591:JYV65599 KIR65591:KIR65599 KSN65591:KSN65599 LCJ65591:LCJ65599 LMF65591:LMF65599 LWB65591:LWB65599 MFX65591:MFX65599 MPT65591:MPT65599 MZP65591:MZP65599 NJL65591:NJL65599 NTH65591:NTH65599 ODD65591:ODD65599 OMZ65591:OMZ65599 OWV65591:OWV65599 PGR65591:PGR65599 PQN65591:PQN65599 QAJ65591:QAJ65599 QKF65591:QKF65599 QUB65591:QUB65599 RDX65591:RDX65599 RNT65591:RNT65599 RXP65591:RXP65599 SHL65591:SHL65599 SRH65591:SRH65599 TBD65591:TBD65599 TKZ65591:TKZ65599 TUV65591:TUV65599 UER65591:UER65599 UON65591:UON65599 UYJ65591:UYJ65599 VIF65591:VIF65599 VSB65591:VSB65599 WBX65591:WBX65599 WLT65591:WLT65599 WVP65591:WVP65599 H131127:H131135 JD131127:JD131135 SZ131127:SZ131135 ACV131127:ACV131135 AMR131127:AMR131135 AWN131127:AWN131135 BGJ131127:BGJ131135 BQF131127:BQF131135 CAB131127:CAB131135 CJX131127:CJX131135 CTT131127:CTT131135 DDP131127:DDP131135 DNL131127:DNL131135 DXH131127:DXH131135 EHD131127:EHD131135 EQZ131127:EQZ131135 FAV131127:FAV131135 FKR131127:FKR131135 FUN131127:FUN131135 GEJ131127:GEJ131135 GOF131127:GOF131135 GYB131127:GYB131135 HHX131127:HHX131135 HRT131127:HRT131135 IBP131127:IBP131135 ILL131127:ILL131135 IVH131127:IVH131135 JFD131127:JFD131135 JOZ131127:JOZ131135 JYV131127:JYV131135 KIR131127:KIR131135 KSN131127:KSN131135 LCJ131127:LCJ131135 LMF131127:LMF131135 LWB131127:LWB131135 MFX131127:MFX131135 MPT131127:MPT131135 MZP131127:MZP131135 NJL131127:NJL131135 NTH131127:NTH131135 ODD131127:ODD131135 OMZ131127:OMZ131135 OWV131127:OWV131135 PGR131127:PGR131135 PQN131127:PQN131135 QAJ131127:QAJ131135 QKF131127:QKF131135 QUB131127:QUB131135 RDX131127:RDX131135 RNT131127:RNT131135 RXP131127:RXP131135 SHL131127:SHL131135 SRH131127:SRH131135 TBD131127:TBD131135 TKZ131127:TKZ131135 TUV131127:TUV131135 UER131127:UER131135 UON131127:UON131135 UYJ131127:UYJ131135 VIF131127:VIF131135 VSB131127:VSB131135 WBX131127:WBX131135 WLT131127:WLT131135 WVP131127:WVP131135 H196663:H196671 JD196663:JD196671 SZ196663:SZ196671 ACV196663:ACV196671 AMR196663:AMR196671 AWN196663:AWN196671 BGJ196663:BGJ196671 BQF196663:BQF196671 CAB196663:CAB196671 CJX196663:CJX196671 CTT196663:CTT196671 DDP196663:DDP196671 DNL196663:DNL196671 DXH196663:DXH196671 EHD196663:EHD196671 EQZ196663:EQZ196671 FAV196663:FAV196671 FKR196663:FKR196671 FUN196663:FUN196671 GEJ196663:GEJ196671 GOF196663:GOF196671 GYB196663:GYB196671 HHX196663:HHX196671 HRT196663:HRT196671 IBP196663:IBP196671 ILL196663:ILL196671 IVH196663:IVH196671 JFD196663:JFD196671 JOZ196663:JOZ196671 JYV196663:JYV196671 KIR196663:KIR196671 KSN196663:KSN196671 LCJ196663:LCJ196671 LMF196663:LMF196671 LWB196663:LWB196671 MFX196663:MFX196671 MPT196663:MPT196671 MZP196663:MZP196671 NJL196663:NJL196671 NTH196663:NTH196671 ODD196663:ODD196671 OMZ196663:OMZ196671 OWV196663:OWV196671 PGR196663:PGR196671 PQN196663:PQN196671 QAJ196663:QAJ196671 QKF196663:QKF196671 QUB196663:QUB196671 RDX196663:RDX196671 RNT196663:RNT196671 RXP196663:RXP196671 SHL196663:SHL196671 SRH196663:SRH196671 TBD196663:TBD196671 TKZ196663:TKZ196671 TUV196663:TUV196671 UER196663:UER196671 UON196663:UON196671 UYJ196663:UYJ196671 VIF196663:VIF196671 VSB196663:VSB196671 WBX196663:WBX196671 WLT196663:WLT196671 WVP196663:WVP196671 H262199:H262207 JD262199:JD262207 SZ262199:SZ262207 ACV262199:ACV262207 AMR262199:AMR262207 AWN262199:AWN262207 BGJ262199:BGJ262207 BQF262199:BQF262207 CAB262199:CAB262207 CJX262199:CJX262207 CTT262199:CTT262207 DDP262199:DDP262207 DNL262199:DNL262207 DXH262199:DXH262207 EHD262199:EHD262207 EQZ262199:EQZ262207 FAV262199:FAV262207 FKR262199:FKR262207 FUN262199:FUN262207 GEJ262199:GEJ262207 GOF262199:GOF262207 GYB262199:GYB262207 HHX262199:HHX262207 HRT262199:HRT262207 IBP262199:IBP262207 ILL262199:ILL262207 IVH262199:IVH262207 JFD262199:JFD262207 JOZ262199:JOZ262207 JYV262199:JYV262207 KIR262199:KIR262207 KSN262199:KSN262207 LCJ262199:LCJ262207 LMF262199:LMF262207 LWB262199:LWB262207 MFX262199:MFX262207 MPT262199:MPT262207 MZP262199:MZP262207 NJL262199:NJL262207 NTH262199:NTH262207 ODD262199:ODD262207 OMZ262199:OMZ262207 OWV262199:OWV262207 PGR262199:PGR262207 PQN262199:PQN262207 QAJ262199:QAJ262207 QKF262199:QKF262207 QUB262199:QUB262207 RDX262199:RDX262207 RNT262199:RNT262207 RXP262199:RXP262207 SHL262199:SHL262207 SRH262199:SRH262207 TBD262199:TBD262207 TKZ262199:TKZ262207 TUV262199:TUV262207 UER262199:UER262207 UON262199:UON262207 UYJ262199:UYJ262207 VIF262199:VIF262207 VSB262199:VSB262207 WBX262199:WBX262207 WLT262199:WLT262207 WVP262199:WVP262207 H327735:H327743 JD327735:JD327743 SZ327735:SZ327743 ACV327735:ACV327743 AMR327735:AMR327743 AWN327735:AWN327743 BGJ327735:BGJ327743 BQF327735:BQF327743 CAB327735:CAB327743 CJX327735:CJX327743 CTT327735:CTT327743 DDP327735:DDP327743 DNL327735:DNL327743 DXH327735:DXH327743 EHD327735:EHD327743 EQZ327735:EQZ327743 FAV327735:FAV327743 FKR327735:FKR327743 FUN327735:FUN327743 GEJ327735:GEJ327743 GOF327735:GOF327743 GYB327735:GYB327743 HHX327735:HHX327743 HRT327735:HRT327743 IBP327735:IBP327743 ILL327735:ILL327743 IVH327735:IVH327743 JFD327735:JFD327743 JOZ327735:JOZ327743 JYV327735:JYV327743 KIR327735:KIR327743 KSN327735:KSN327743 LCJ327735:LCJ327743 LMF327735:LMF327743 LWB327735:LWB327743 MFX327735:MFX327743 MPT327735:MPT327743 MZP327735:MZP327743 NJL327735:NJL327743 NTH327735:NTH327743 ODD327735:ODD327743 OMZ327735:OMZ327743 OWV327735:OWV327743 PGR327735:PGR327743 PQN327735:PQN327743 QAJ327735:QAJ327743 QKF327735:QKF327743 QUB327735:QUB327743 RDX327735:RDX327743 RNT327735:RNT327743 RXP327735:RXP327743 SHL327735:SHL327743 SRH327735:SRH327743 TBD327735:TBD327743 TKZ327735:TKZ327743 TUV327735:TUV327743 UER327735:UER327743 UON327735:UON327743 UYJ327735:UYJ327743 VIF327735:VIF327743 VSB327735:VSB327743 WBX327735:WBX327743 WLT327735:WLT327743 WVP327735:WVP327743 H393271:H393279 JD393271:JD393279 SZ393271:SZ393279 ACV393271:ACV393279 AMR393271:AMR393279 AWN393271:AWN393279 BGJ393271:BGJ393279 BQF393271:BQF393279 CAB393271:CAB393279 CJX393271:CJX393279 CTT393271:CTT393279 DDP393271:DDP393279 DNL393271:DNL393279 DXH393271:DXH393279 EHD393271:EHD393279 EQZ393271:EQZ393279 FAV393271:FAV393279 FKR393271:FKR393279 FUN393271:FUN393279 GEJ393271:GEJ393279 GOF393271:GOF393279 GYB393271:GYB393279 HHX393271:HHX393279 HRT393271:HRT393279 IBP393271:IBP393279 ILL393271:ILL393279 IVH393271:IVH393279 JFD393271:JFD393279 JOZ393271:JOZ393279 JYV393271:JYV393279 KIR393271:KIR393279 KSN393271:KSN393279 LCJ393271:LCJ393279 LMF393271:LMF393279 LWB393271:LWB393279 MFX393271:MFX393279 MPT393271:MPT393279 MZP393271:MZP393279 NJL393271:NJL393279 NTH393271:NTH393279 ODD393271:ODD393279 OMZ393271:OMZ393279 OWV393271:OWV393279 PGR393271:PGR393279 PQN393271:PQN393279 QAJ393271:QAJ393279 QKF393271:QKF393279 QUB393271:QUB393279 RDX393271:RDX393279 RNT393271:RNT393279 RXP393271:RXP393279 SHL393271:SHL393279 SRH393271:SRH393279 TBD393271:TBD393279 TKZ393271:TKZ393279 TUV393271:TUV393279 UER393271:UER393279 UON393271:UON393279 UYJ393271:UYJ393279 VIF393271:VIF393279 VSB393271:VSB393279 WBX393271:WBX393279 WLT393271:WLT393279 WVP393271:WVP393279 H458807:H458815 JD458807:JD458815 SZ458807:SZ458815 ACV458807:ACV458815 AMR458807:AMR458815 AWN458807:AWN458815 BGJ458807:BGJ458815 BQF458807:BQF458815 CAB458807:CAB458815 CJX458807:CJX458815 CTT458807:CTT458815 DDP458807:DDP458815 DNL458807:DNL458815 DXH458807:DXH458815 EHD458807:EHD458815 EQZ458807:EQZ458815 FAV458807:FAV458815 FKR458807:FKR458815 FUN458807:FUN458815 GEJ458807:GEJ458815 GOF458807:GOF458815 GYB458807:GYB458815 HHX458807:HHX458815 HRT458807:HRT458815 IBP458807:IBP458815 ILL458807:ILL458815 IVH458807:IVH458815 JFD458807:JFD458815 JOZ458807:JOZ458815 JYV458807:JYV458815 KIR458807:KIR458815 KSN458807:KSN458815 LCJ458807:LCJ458815 LMF458807:LMF458815 LWB458807:LWB458815 MFX458807:MFX458815 MPT458807:MPT458815 MZP458807:MZP458815 NJL458807:NJL458815 NTH458807:NTH458815 ODD458807:ODD458815 OMZ458807:OMZ458815 OWV458807:OWV458815 PGR458807:PGR458815 PQN458807:PQN458815 QAJ458807:QAJ458815 QKF458807:QKF458815 QUB458807:QUB458815 RDX458807:RDX458815 RNT458807:RNT458815 RXP458807:RXP458815 SHL458807:SHL458815 SRH458807:SRH458815 TBD458807:TBD458815 TKZ458807:TKZ458815 TUV458807:TUV458815 UER458807:UER458815 UON458807:UON458815 UYJ458807:UYJ458815 VIF458807:VIF458815 VSB458807:VSB458815 WBX458807:WBX458815 WLT458807:WLT458815 WVP458807:WVP458815 H524343:H524351 JD524343:JD524351 SZ524343:SZ524351 ACV524343:ACV524351 AMR524343:AMR524351 AWN524343:AWN524351 BGJ524343:BGJ524351 BQF524343:BQF524351 CAB524343:CAB524351 CJX524343:CJX524351 CTT524343:CTT524351 DDP524343:DDP524351 DNL524343:DNL524351 DXH524343:DXH524351 EHD524343:EHD524351 EQZ524343:EQZ524351 FAV524343:FAV524351 FKR524343:FKR524351 FUN524343:FUN524351 GEJ524343:GEJ524351 GOF524343:GOF524351 GYB524343:GYB524351 HHX524343:HHX524351 HRT524343:HRT524351 IBP524343:IBP524351 ILL524343:ILL524351 IVH524343:IVH524351 JFD524343:JFD524351 JOZ524343:JOZ524351 JYV524343:JYV524351 KIR524343:KIR524351 KSN524343:KSN524351 LCJ524343:LCJ524351 LMF524343:LMF524351 LWB524343:LWB524351 MFX524343:MFX524351 MPT524343:MPT524351 MZP524343:MZP524351 NJL524343:NJL524351 NTH524343:NTH524351 ODD524343:ODD524351 OMZ524343:OMZ524351 OWV524343:OWV524351 PGR524343:PGR524351 PQN524343:PQN524351 QAJ524343:QAJ524351 QKF524343:QKF524351 QUB524343:QUB524351 RDX524343:RDX524351 RNT524343:RNT524351 RXP524343:RXP524351 SHL524343:SHL524351 SRH524343:SRH524351 TBD524343:TBD524351 TKZ524343:TKZ524351 TUV524343:TUV524351 UER524343:UER524351 UON524343:UON524351 UYJ524343:UYJ524351 VIF524343:VIF524351 VSB524343:VSB524351 WBX524343:WBX524351 WLT524343:WLT524351 WVP524343:WVP524351 H589879:H589887 JD589879:JD589887 SZ589879:SZ589887 ACV589879:ACV589887 AMR589879:AMR589887 AWN589879:AWN589887 BGJ589879:BGJ589887 BQF589879:BQF589887 CAB589879:CAB589887 CJX589879:CJX589887 CTT589879:CTT589887 DDP589879:DDP589887 DNL589879:DNL589887 DXH589879:DXH589887 EHD589879:EHD589887 EQZ589879:EQZ589887 FAV589879:FAV589887 FKR589879:FKR589887 FUN589879:FUN589887 GEJ589879:GEJ589887 GOF589879:GOF589887 GYB589879:GYB589887 HHX589879:HHX589887 HRT589879:HRT589887 IBP589879:IBP589887 ILL589879:ILL589887 IVH589879:IVH589887 JFD589879:JFD589887 JOZ589879:JOZ589887 JYV589879:JYV589887 KIR589879:KIR589887 KSN589879:KSN589887 LCJ589879:LCJ589887 LMF589879:LMF589887 LWB589879:LWB589887 MFX589879:MFX589887 MPT589879:MPT589887 MZP589879:MZP589887 NJL589879:NJL589887 NTH589879:NTH589887 ODD589879:ODD589887 OMZ589879:OMZ589887 OWV589879:OWV589887 PGR589879:PGR589887 PQN589879:PQN589887 QAJ589879:QAJ589887 QKF589879:QKF589887 QUB589879:QUB589887 RDX589879:RDX589887 RNT589879:RNT589887 RXP589879:RXP589887 SHL589879:SHL589887 SRH589879:SRH589887 TBD589879:TBD589887 TKZ589879:TKZ589887 TUV589879:TUV589887 UER589879:UER589887 UON589879:UON589887 UYJ589879:UYJ589887 VIF589879:VIF589887 VSB589879:VSB589887 WBX589879:WBX589887 WLT589879:WLT589887 WVP589879:WVP589887 H655415:H655423 JD655415:JD655423 SZ655415:SZ655423 ACV655415:ACV655423 AMR655415:AMR655423 AWN655415:AWN655423 BGJ655415:BGJ655423 BQF655415:BQF655423 CAB655415:CAB655423 CJX655415:CJX655423 CTT655415:CTT655423 DDP655415:DDP655423 DNL655415:DNL655423 DXH655415:DXH655423 EHD655415:EHD655423 EQZ655415:EQZ655423 FAV655415:FAV655423 FKR655415:FKR655423 FUN655415:FUN655423 GEJ655415:GEJ655423 GOF655415:GOF655423 GYB655415:GYB655423 HHX655415:HHX655423 HRT655415:HRT655423 IBP655415:IBP655423 ILL655415:ILL655423 IVH655415:IVH655423 JFD655415:JFD655423 JOZ655415:JOZ655423 JYV655415:JYV655423 KIR655415:KIR655423 KSN655415:KSN655423 LCJ655415:LCJ655423 LMF655415:LMF655423 LWB655415:LWB655423 MFX655415:MFX655423 MPT655415:MPT655423 MZP655415:MZP655423 NJL655415:NJL655423 NTH655415:NTH655423 ODD655415:ODD655423 OMZ655415:OMZ655423 OWV655415:OWV655423 PGR655415:PGR655423 PQN655415:PQN655423 QAJ655415:QAJ655423 QKF655415:QKF655423 QUB655415:QUB655423 RDX655415:RDX655423 RNT655415:RNT655423 RXP655415:RXP655423 SHL655415:SHL655423 SRH655415:SRH655423 TBD655415:TBD655423 TKZ655415:TKZ655423 TUV655415:TUV655423 UER655415:UER655423 UON655415:UON655423 UYJ655415:UYJ655423 VIF655415:VIF655423 VSB655415:VSB655423 WBX655415:WBX655423 WLT655415:WLT655423 WVP655415:WVP655423 H720951:H720959 JD720951:JD720959 SZ720951:SZ720959 ACV720951:ACV720959 AMR720951:AMR720959 AWN720951:AWN720959 BGJ720951:BGJ720959 BQF720951:BQF720959 CAB720951:CAB720959 CJX720951:CJX720959 CTT720951:CTT720959 DDP720951:DDP720959 DNL720951:DNL720959 DXH720951:DXH720959 EHD720951:EHD720959 EQZ720951:EQZ720959 FAV720951:FAV720959 FKR720951:FKR720959 FUN720951:FUN720959 GEJ720951:GEJ720959 GOF720951:GOF720959 GYB720951:GYB720959 HHX720951:HHX720959 HRT720951:HRT720959 IBP720951:IBP720959 ILL720951:ILL720959 IVH720951:IVH720959 JFD720951:JFD720959 JOZ720951:JOZ720959 JYV720951:JYV720959 KIR720951:KIR720959 KSN720951:KSN720959 LCJ720951:LCJ720959 LMF720951:LMF720959 LWB720951:LWB720959 MFX720951:MFX720959 MPT720951:MPT720959 MZP720951:MZP720959 NJL720951:NJL720959 NTH720951:NTH720959 ODD720951:ODD720959 OMZ720951:OMZ720959 OWV720951:OWV720959 PGR720951:PGR720959 PQN720951:PQN720959 QAJ720951:QAJ720959 QKF720951:QKF720959 QUB720951:QUB720959 RDX720951:RDX720959 RNT720951:RNT720959 RXP720951:RXP720959 SHL720951:SHL720959 SRH720951:SRH720959 TBD720951:TBD720959 TKZ720951:TKZ720959 TUV720951:TUV720959 UER720951:UER720959 UON720951:UON720959 UYJ720951:UYJ720959 VIF720951:VIF720959 VSB720951:VSB720959 WBX720951:WBX720959 WLT720951:WLT720959 WVP720951:WVP720959 H786487:H786495 JD786487:JD786495 SZ786487:SZ786495 ACV786487:ACV786495 AMR786487:AMR786495 AWN786487:AWN786495 BGJ786487:BGJ786495 BQF786487:BQF786495 CAB786487:CAB786495 CJX786487:CJX786495 CTT786487:CTT786495 DDP786487:DDP786495 DNL786487:DNL786495 DXH786487:DXH786495 EHD786487:EHD786495 EQZ786487:EQZ786495 FAV786487:FAV786495 FKR786487:FKR786495 FUN786487:FUN786495 GEJ786487:GEJ786495 GOF786487:GOF786495 GYB786487:GYB786495 HHX786487:HHX786495 HRT786487:HRT786495 IBP786487:IBP786495 ILL786487:ILL786495 IVH786487:IVH786495 JFD786487:JFD786495 JOZ786487:JOZ786495 JYV786487:JYV786495 KIR786487:KIR786495 KSN786487:KSN786495 LCJ786487:LCJ786495 LMF786487:LMF786495 LWB786487:LWB786495 MFX786487:MFX786495 MPT786487:MPT786495 MZP786487:MZP786495 NJL786487:NJL786495 NTH786487:NTH786495 ODD786487:ODD786495 OMZ786487:OMZ786495 OWV786487:OWV786495 PGR786487:PGR786495 PQN786487:PQN786495 QAJ786487:QAJ786495 QKF786487:QKF786495 QUB786487:QUB786495 RDX786487:RDX786495 RNT786487:RNT786495 RXP786487:RXP786495 SHL786487:SHL786495 SRH786487:SRH786495 TBD786487:TBD786495 TKZ786487:TKZ786495 TUV786487:TUV786495 UER786487:UER786495 UON786487:UON786495 UYJ786487:UYJ786495 VIF786487:VIF786495 VSB786487:VSB786495 WBX786487:WBX786495 WLT786487:WLT786495 WVP786487:WVP786495 H852023:H852031 JD852023:JD852031 SZ852023:SZ852031 ACV852023:ACV852031 AMR852023:AMR852031 AWN852023:AWN852031 BGJ852023:BGJ852031 BQF852023:BQF852031 CAB852023:CAB852031 CJX852023:CJX852031 CTT852023:CTT852031 DDP852023:DDP852031 DNL852023:DNL852031 DXH852023:DXH852031 EHD852023:EHD852031 EQZ852023:EQZ852031 FAV852023:FAV852031 FKR852023:FKR852031 FUN852023:FUN852031 GEJ852023:GEJ852031 GOF852023:GOF852031 GYB852023:GYB852031 HHX852023:HHX852031 HRT852023:HRT852031 IBP852023:IBP852031 ILL852023:ILL852031 IVH852023:IVH852031 JFD852023:JFD852031 JOZ852023:JOZ852031 JYV852023:JYV852031 KIR852023:KIR852031 KSN852023:KSN852031 LCJ852023:LCJ852031 LMF852023:LMF852031 LWB852023:LWB852031 MFX852023:MFX852031 MPT852023:MPT852031 MZP852023:MZP852031 NJL852023:NJL852031 NTH852023:NTH852031 ODD852023:ODD852031 OMZ852023:OMZ852031 OWV852023:OWV852031 PGR852023:PGR852031 PQN852023:PQN852031 QAJ852023:QAJ852031 QKF852023:QKF852031 QUB852023:QUB852031 RDX852023:RDX852031 RNT852023:RNT852031 RXP852023:RXP852031 SHL852023:SHL852031 SRH852023:SRH852031 TBD852023:TBD852031 TKZ852023:TKZ852031 TUV852023:TUV852031 UER852023:UER852031 UON852023:UON852031 UYJ852023:UYJ852031 VIF852023:VIF852031 VSB852023:VSB852031 WBX852023:WBX852031 WLT852023:WLT852031 WVP852023:WVP852031 H917559:H917567 JD917559:JD917567 SZ917559:SZ917567 ACV917559:ACV917567 AMR917559:AMR917567 AWN917559:AWN917567 BGJ917559:BGJ917567 BQF917559:BQF917567 CAB917559:CAB917567 CJX917559:CJX917567 CTT917559:CTT917567 DDP917559:DDP917567 DNL917559:DNL917567 DXH917559:DXH917567 EHD917559:EHD917567 EQZ917559:EQZ917567 FAV917559:FAV917567 FKR917559:FKR917567 FUN917559:FUN917567 GEJ917559:GEJ917567 GOF917559:GOF917567 GYB917559:GYB917567 HHX917559:HHX917567 HRT917559:HRT917567 IBP917559:IBP917567 ILL917559:ILL917567 IVH917559:IVH917567 JFD917559:JFD917567 JOZ917559:JOZ917567 JYV917559:JYV917567 KIR917559:KIR917567 KSN917559:KSN917567 LCJ917559:LCJ917567 LMF917559:LMF917567 LWB917559:LWB917567 MFX917559:MFX917567 MPT917559:MPT917567 MZP917559:MZP917567 NJL917559:NJL917567 NTH917559:NTH917567 ODD917559:ODD917567 OMZ917559:OMZ917567 OWV917559:OWV917567 PGR917559:PGR917567 PQN917559:PQN917567 QAJ917559:QAJ917567 QKF917559:QKF917567 QUB917559:QUB917567 RDX917559:RDX917567 RNT917559:RNT917567 RXP917559:RXP917567 SHL917559:SHL917567 SRH917559:SRH917567 TBD917559:TBD917567 TKZ917559:TKZ917567 TUV917559:TUV917567 UER917559:UER917567 UON917559:UON917567 UYJ917559:UYJ917567 VIF917559:VIF917567 VSB917559:VSB917567 WBX917559:WBX917567 WLT917559:WLT917567 WVP917559:WVP917567 H983095:H983103 JD983095:JD983103 SZ983095:SZ983103 ACV983095:ACV983103 AMR983095:AMR983103 AWN983095:AWN983103 BGJ983095:BGJ983103 BQF983095:BQF983103 CAB983095:CAB983103 CJX983095:CJX983103 CTT983095:CTT983103 DDP983095:DDP983103 DNL983095:DNL983103 DXH983095:DXH983103 EHD983095:EHD983103 EQZ983095:EQZ983103 FAV983095:FAV983103 FKR983095:FKR983103 FUN983095:FUN983103 GEJ983095:GEJ983103 GOF983095:GOF983103 GYB983095:GYB983103 HHX983095:HHX983103 HRT983095:HRT983103 IBP983095:IBP983103 ILL983095:ILL983103 IVH983095:IVH983103 JFD983095:JFD983103 JOZ983095:JOZ983103 JYV983095:JYV983103 KIR983095:KIR983103 KSN983095:KSN983103 LCJ983095:LCJ983103 LMF983095:LMF983103 LWB983095:LWB983103 MFX983095:MFX983103 MPT983095:MPT983103 MZP983095:MZP983103 NJL983095:NJL983103 NTH983095:NTH983103 ODD983095:ODD983103 OMZ983095:OMZ983103 OWV983095:OWV983103 PGR983095:PGR983103 PQN983095:PQN983103 QAJ983095:QAJ983103 QKF983095:QKF983103 QUB983095:QUB983103 RDX983095:RDX983103 RNT983095:RNT983103 RXP983095:RXP983103 SHL983095:SHL983103 SRH983095:SRH983103 TBD983095:TBD983103 TKZ983095:TKZ983103 TUV983095:TUV983103 UER983095:UER983103 UON983095:UON983103 UYJ983095:UYJ983103 VIF983095:VIF983103 VSB983095:VSB983103 WBX983095:WBX983103 WLT983095:WLT983103 WVP983095:WVP983103 H4:H7 JD4:JD7 SZ4:SZ7 ACV4:ACV7 AMR4:AMR7 AWN4:AWN7 BGJ4:BGJ7 BQF4:BQF7 CAB4:CAB7 CJX4:CJX7 CTT4:CTT7 DDP4:DDP7 DNL4:DNL7 DXH4:DXH7 EHD4:EHD7 EQZ4:EQZ7 FAV4:FAV7 FKR4:FKR7 FUN4:FUN7 GEJ4:GEJ7 GOF4:GOF7 GYB4:GYB7 HHX4:HHX7 HRT4:HRT7 IBP4:IBP7 ILL4:ILL7 IVH4:IVH7 JFD4:JFD7 JOZ4:JOZ7 JYV4:JYV7 KIR4:KIR7 KSN4:KSN7 LCJ4:LCJ7 LMF4:LMF7 LWB4:LWB7 MFX4:MFX7 MPT4:MPT7 MZP4:MZP7 NJL4:NJL7 NTH4:NTH7 ODD4:ODD7 OMZ4:OMZ7 OWV4:OWV7 PGR4:PGR7 PQN4:PQN7 QAJ4:QAJ7 QKF4:QKF7 QUB4:QUB7 RDX4:RDX7 RNT4:RNT7 RXP4:RXP7 SHL4:SHL7 SRH4:SRH7 TBD4:TBD7 TKZ4:TKZ7 TUV4:TUV7 UER4:UER7 UON4:UON7 UYJ4:UYJ7 VIF4:VIF7 VSB4:VSB7 WBX4:WBX7 WLT4:WLT7 WVP4:WVP7 H65540:H65543 JD65540:JD65543 SZ65540:SZ65543 ACV65540:ACV65543 AMR65540:AMR65543 AWN65540:AWN65543 BGJ65540:BGJ65543 BQF65540:BQF65543 CAB65540:CAB65543 CJX65540:CJX65543 CTT65540:CTT65543 DDP65540:DDP65543 DNL65540:DNL65543 DXH65540:DXH65543 EHD65540:EHD65543 EQZ65540:EQZ65543 FAV65540:FAV65543 FKR65540:FKR65543 FUN65540:FUN65543 GEJ65540:GEJ65543 GOF65540:GOF65543 GYB65540:GYB65543 HHX65540:HHX65543 HRT65540:HRT65543 IBP65540:IBP65543 ILL65540:ILL65543 IVH65540:IVH65543 JFD65540:JFD65543 JOZ65540:JOZ65543 JYV65540:JYV65543 KIR65540:KIR65543 KSN65540:KSN65543 LCJ65540:LCJ65543 LMF65540:LMF65543 LWB65540:LWB65543 MFX65540:MFX65543 MPT65540:MPT65543 MZP65540:MZP65543 NJL65540:NJL65543 NTH65540:NTH65543 ODD65540:ODD65543 OMZ65540:OMZ65543 OWV65540:OWV65543 PGR65540:PGR65543 PQN65540:PQN65543 QAJ65540:QAJ65543 QKF65540:QKF65543 QUB65540:QUB65543 RDX65540:RDX65543 RNT65540:RNT65543 RXP65540:RXP65543 SHL65540:SHL65543 SRH65540:SRH65543 TBD65540:TBD65543 TKZ65540:TKZ65543 TUV65540:TUV65543 UER65540:UER65543 UON65540:UON65543 UYJ65540:UYJ65543 VIF65540:VIF65543 VSB65540:VSB65543 WBX65540:WBX65543 WLT65540:WLT65543 WVP65540:WVP65543 H131076:H131079 JD131076:JD131079 SZ131076:SZ131079 ACV131076:ACV131079 AMR131076:AMR131079 AWN131076:AWN131079 BGJ131076:BGJ131079 BQF131076:BQF131079 CAB131076:CAB131079 CJX131076:CJX131079 CTT131076:CTT131079 DDP131076:DDP131079 DNL131076:DNL131079 DXH131076:DXH131079 EHD131076:EHD131079 EQZ131076:EQZ131079 FAV131076:FAV131079 FKR131076:FKR131079 FUN131076:FUN131079 GEJ131076:GEJ131079 GOF131076:GOF131079 GYB131076:GYB131079 HHX131076:HHX131079 HRT131076:HRT131079 IBP131076:IBP131079 ILL131076:ILL131079 IVH131076:IVH131079 JFD131076:JFD131079 JOZ131076:JOZ131079 JYV131076:JYV131079 KIR131076:KIR131079 KSN131076:KSN131079 LCJ131076:LCJ131079 LMF131076:LMF131079 LWB131076:LWB131079 MFX131076:MFX131079 MPT131076:MPT131079 MZP131076:MZP131079 NJL131076:NJL131079 NTH131076:NTH131079 ODD131076:ODD131079 OMZ131076:OMZ131079 OWV131076:OWV131079 PGR131076:PGR131079 PQN131076:PQN131079 QAJ131076:QAJ131079 QKF131076:QKF131079 QUB131076:QUB131079 RDX131076:RDX131079 RNT131076:RNT131079 RXP131076:RXP131079 SHL131076:SHL131079 SRH131076:SRH131079 TBD131076:TBD131079 TKZ131076:TKZ131079 TUV131076:TUV131079 UER131076:UER131079 UON131076:UON131079 UYJ131076:UYJ131079 VIF131076:VIF131079 VSB131076:VSB131079 WBX131076:WBX131079 WLT131076:WLT131079 WVP131076:WVP131079 H196612:H196615 JD196612:JD196615 SZ196612:SZ196615 ACV196612:ACV196615 AMR196612:AMR196615 AWN196612:AWN196615 BGJ196612:BGJ196615 BQF196612:BQF196615 CAB196612:CAB196615 CJX196612:CJX196615 CTT196612:CTT196615 DDP196612:DDP196615 DNL196612:DNL196615 DXH196612:DXH196615 EHD196612:EHD196615 EQZ196612:EQZ196615 FAV196612:FAV196615 FKR196612:FKR196615 FUN196612:FUN196615 GEJ196612:GEJ196615 GOF196612:GOF196615 GYB196612:GYB196615 HHX196612:HHX196615 HRT196612:HRT196615 IBP196612:IBP196615 ILL196612:ILL196615 IVH196612:IVH196615 JFD196612:JFD196615 JOZ196612:JOZ196615 JYV196612:JYV196615 KIR196612:KIR196615 KSN196612:KSN196615 LCJ196612:LCJ196615 LMF196612:LMF196615 LWB196612:LWB196615 MFX196612:MFX196615 MPT196612:MPT196615 MZP196612:MZP196615 NJL196612:NJL196615 NTH196612:NTH196615 ODD196612:ODD196615 OMZ196612:OMZ196615 OWV196612:OWV196615 PGR196612:PGR196615 PQN196612:PQN196615 QAJ196612:QAJ196615 QKF196612:QKF196615 QUB196612:QUB196615 RDX196612:RDX196615 RNT196612:RNT196615 RXP196612:RXP196615 SHL196612:SHL196615 SRH196612:SRH196615 TBD196612:TBD196615 TKZ196612:TKZ196615 TUV196612:TUV196615 UER196612:UER196615 UON196612:UON196615 UYJ196612:UYJ196615 VIF196612:VIF196615 VSB196612:VSB196615 WBX196612:WBX196615 WLT196612:WLT196615 WVP196612:WVP196615 H262148:H262151 JD262148:JD262151 SZ262148:SZ262151 ACV262148:ACV262151 AMR262148:AMR262151 AWN262148:AWN262151 BGJ262148:BGJ262151 BQF262148:BQF262151 CAB262148:CAB262151 CJX262148:CJX262151 CTT262148:CTT262151 DDP262148:DDP262151 DNL262148:DNL262151 DXH262148:DXH262151 EHD262148:EHD262151 EQZ262148:EQZ262151 FAV262148:FAV262151 FKR262148:FKR262151 FUN262148:FUN262151 GEJ262148:GEJ262151 GOF262148:GOF262151 GYB262148:GYB262151 HHX262148:HHX262151 HRT262148:HRT262151 IBP262148:IBP262151 ILL262148:ILL262151 IVH262148:IVH262151 JFD262148:JFD262151 JOZ262148:JOZ262151 JYV262148:JYV262151 KIR262148:KIR262151 KSN262148:KSN262151 LCJ262148:LCJ262151 LMF262148:LMF262151 LWB262148:LWB262151 MFX262148:MFX262151 MPT262148:MPT262151 MZP262148:MZP262151 NJL262148:NJL262151 NTH262148:NTH262151 ODD262148:ODD262151 OMZ262148:OMZ262151 OWV262148:OWV262151 PGR262148:PGR262151 PQN262148:PQN262151 QAJ262148:QAJ262151 QKF262148:QKF262151 QUB262148:QUB262151 RDX262148:RDX262151 RNT262148:RNT262151 RXP262148:RXP262151 SHL262148:SHL262151 SRH262148:SRH262151 TBD262148:TBD262151 TKZ262148:TKZ262151 TUV262148:TUV262151 UER262148:UER262151 UON262148:UON262151 UYJ262148:UYJ262151 VIF262148:VIF262151 VSB262148:VSB262151 WBX262148:WBX262151 WLT262148:WLT262151 WVP262148:WVP262151 H327684:H327687 JD327684:JD327687 SZ327684:SZ327687 ACV327684:ACV327687 AMR327684:AMR327687 AWN327684:AWN327687 BGJ327684:BGJ327687 BQF327684:BQF327687 CAB327684:CAB327687 CJX327684:CJX327687 CTT327684:CTT327687 DDP327684:DDP327687 DNL327684:DNL327687 DXH327684:DXH327687 EHD327684:EHD327687 EQZ327684:EQZ327687 FAV327684:FAV327687 FKR327684:FKR327687 FUN327684:FUN327687 GEJ327684:GEJ327687 GOF327684:GOF327687 GYB327684:GYB327687 HHX327684:HHX327687 HRT327684:HRT327687 IBP327684:IBP327687 ILL327684:ILL327687 IVH327684:IVH327687 JFD327684:JFD327687 JOZ327684:JOZ327687 JYV327684:JYV327687 KIR327684:KIR327687 KSN327684:KSN327687 LCJ327684:LCJ327687 LMF327684:LMF327687 LWB327684:LWB327687 MFX327684:MFX327687 MPT327684:MPT327687 MZP327684:MZP327687 NJL327684:NJL327687 NTH327684:NTH327687 ODD327684:ODD327687 OMZ327684:OMZ327687 OWV327684:OWV327687 PGR327684:PGR327687 PQN327684:PQN327687 QAJ327684:QAJ327687 QKF327684:QKF327687 QUB327684:QUB327687 RDX327684:RDX327687 RNT327684:RNT327687 RXP327684:RXP327687 SHL327684:SHL327687 SRH327684:SRH327687 TBD327684:TBD327687 TKZ327684:TKZ327687 TUV327684:TUV327687 UER327684:UER327687 UON327684:UON327687 UYJ327684:UYJ327687 VIF327684:VIF327687 VSB327684:VSB327687 WBX327684:WBX327687 WLT327684:WLT327687 WVP327684:WVP327687 H393220:H393223 JD393220:JD393223 SZ393220:SZ393223 ACV393220:ACV393223 AMR393220:AMR393223 AWN393220:AWN393223 BGJ393220:BGJ393223 BQF393220:BQF393223 CAB393220:CAB393223 CJX393220:CJX393223 CTT393220:CTT393223 DDP393220:DDP393223 DNL393220:DNL393223 DXH393220:DXH393223 EHD393220:EHD393223 EQZ393220:EQZ393223 FAV393220:FAV393223 FKR393220:FKR393223 FUN393220:FUN393223 GEJ393220:GEJ393223 GOF393220:GOF393223 GYB393220:GYB393223 HHX393220:HHX393223 HRT393220:HRT393223 IBP393220:IBP393223 ILL393220:ILL393223 IVH393220:IVH393223 JFD393220:JFD393223 JOZ393220:JOZ393223 JYV393220:JYV393223 KIR393220:KIR393223 KSN393220:KSN393223 LCJ393220:LCJ393223 LMF393220:LMF393223 LWB393220:LWB393223 MFX393220:MFX393223 MPT393220:MPT393223 MZP393220:MZP393223 NJL393220:NJL393223 NTH393220:NTH393223 ODD393220:ODD393223 OMZ393220:OMZ393223 OWV393220:OWV393223 PGR393220:PGR393223 PQN393220:PQN393223 QAJ393220:QAJ393223 QKF393220:QKF393223 QUB393220:QUB393223 RDX393220:RDX393223 RNT393220:RNT393223 RXP393220:RXP393223 SHL393220:SHL393223 SRH393220:SRH393223 TBD393220:TBD393223 TKZ393220:TKZ393223 TUV393220:TUV393223 UER393220:UER393223 UON393220:UON393223 UYJ393220:UYJ393223 VIF393220:VIF393223 VSB393220:VSB393223 WBX393220:WBX393223 WLT393220:WLT393223 WVP393220:WVP393223 H458756:H458759 JD458756:JD458759 SZ458756:SZ458759 ACV458756:ACV458759 AMR458756:AMR458759 AWN458756:AWN458759 BGJ458756:BGJ458759 BQF458756:BQF458759 CAB458756:CAB458759 CJX458756:CJX458759 CTT458756:CTT458759 DDP458756:DDP458759 DNL458756:DNL458759 DXH458756:DXH458759 EHD458756:EHD458759 EQZ458756:EQZ458759 FAV458756:FAV458759 FKR458756:FKR458759 FUN458756:FUN458759 GEJ458756:GEJ458759 GOF458756:GOF458759 GYB458756:GYB458759 HHX458756:HHX458759 HRT458756:HRT458759 IBP458756:IBP458759 ILL458756:ILL458759 IVH458756:IVH458759 JFD458756:JFD458759 JOZ458756:JOZ458759 JYV458756:JYV458759 KIR458756:KIR458759 KSN458756:KSN458759 LCJ458756:LCJ458759 LMF458756:LMF458759 LWB458756:LWB458759 MFX458756:MFX458759 MPT458756:MPT458759 MZP458756:MZP458759 NJL458756:NJL458759 NTH458756:NTH458759 ODD458756:ODD458759 OMZ458756:OMZ458759 OWV458756:OWV458759 PGR458756:PGR458759 PQN458756:PQN458759 QAJ458756:QAJ458759 QKF458756:QKF458759 QUB458756:QUB458759 RDX458756:RDX458759 RNT458756:RNT458759 RXP458756:RXP458759 SHL458756:SHL458759 SRH458756:SRH458759 TBD458756:TBD458759 TKZ458756:TKZ458759 TUV458756:TUV458759 UER458756:UER458759 UON458756:UON458759 UYJ458756:UYJ458759 VIF458756:VIF458759 VSB458756:VSB458759 WBX458756:WBX458759 WLT458756:WLT458759 WVP458756:WVP458759 H524292:H524295 JD524292:JD524295 SZ524292:SZ524295 ACV524292:ACV524295 AMR524292:AMR524295 AWN524292:AWN524295 BGJ524292:BGJ524295 BQF524292:BQF524295 CAB524292:CAB524295 CJX524292:CJX524295 CTT524292:CTT524295 DDP524292:DDP524295 DNL524292:DNL524295 DXH524292:DXH524295 EHD524292:EHD524295 EQZ524292:EQZ524295 FAV524292:FAV524295 FKR524292:FKR524295 FUN524292:FUN524295 GEJ524292:GEJ524295 GOF524292:GOF524295 GYB524292:GYB524295 HHX524292:HHX524295 HRT524292:HRT524295 IBP524292:IBP524295 ILL524292:ILL524295 IVH524292:IVH524295 JFD524292:JFD524295 JOZ524292:JOZ524295 JYV524292:JYV524295 KIR524292:KIR524295 KSN524292:KSN524295 LCJ524292:LCJ524295 LMF524292:LMF524295 LWB524292:LWB524295 MFX524292:MFX524295 MPT524292:MPT524295 MZP524292:MZP524295 NJL524292:NJL524295 NTH524292:NTH524295 ODD524292:ODD524295 OMZ524292:OMZ524295 OWV524292:OWV524295 PGR524292:PGR524295 PQN524292:PQN524295 QAJ524292:QAJ524295 QKF524292:QKF524295 QUB524292:QUB524295 RDX524292:RDX524295 RNT524292:RNT524295 RXP524292:RXP524295 SHL524292:SHL524295 SRH524292:SRH524295 TBD524292:TBD524295 TKZ524292:TKZ524295 TUV524292:TUV524295 UER524292:UER524295 UON524292:UON524295 UYJ524292:UYJ524295 VIF524292:VIF524295 VSB524292:VSB524295 WBX524292:WBX524295 WLT524292:WLT524295 WVP524292:WVP524295 H589828:H589831 JD589828:JD589831 SZ589828:SZ589831 ACV589828:ACV589831 AMR589828:AMR589831 AWN589828:AWN589831 BGJ589828:BGJ589831 BQF589828:BQF589831 CAB589828:CAB589831 CJX589828:CJX589831 CTT589828:CTT589831 DDP589828:DDP589831 DNL589828:DNL589831 DXH589828:DXH589831 EHD589828:EHD589831 EQZ589828:EQZ589831 FAV589828:FAV589831 FKR589828:FKR589831 FUN589828:FUN589831 GEJ589828:GEJ589831 GOF589828:GOF589831 GYB589828:GYB589831 HHX589828:HHX589831 HRT589828:HRT589831 IBP589828:IBP589831 ILL589828:ILL589831 IVH589828:IVH589831 JFD589828:JFD589831 JOZ589828:JOZ589831 JYV589828:JYV589831 KIR589828:KIR589831 KSN589828:KSN589831 LCJ589828:LCJ589831 LMF589828:LMF589831 LWB589828:LWB589831 MFX589828:MFX589831 MPT589828:MPT589831 MZP589828:MZP589831 NJL589828:NJL589831 NTH589828:NTH589831 ODD589828:ODD589831 OMZ589828:OMZ589831 OWV589828:OWV589831 PGR589828:PGR589831 PQN589828:PQN589831 QAJ589828:QAJ589831 QKF589828:QKF589831 QUB589828:QUB589831 RDX589828:RDX589831 RNT589828:RNT589831 RXP589828:RXP589831 SHL589828:SHL589831 SRH589828:SRH589831 TBD589828:TBD589831 TKZ589828:TKZ589831 TUV589828:TUV589831 UER589828:UER589831 UON589828:UON589831 UYJ589828:UYJ589831 VIF589828:VIF589831 VSB589828:VSB589831 WBX589828:WBX589831 WLT589828:WLT589831 WVP589828:WVP589831 H655364:H655367 JD655364:JD655367 SZ655364:SZ655367 ACV655364:ACV655367 AMR655364:AMR655367 AWN655364:AWN655367 BGJ655364:BGJ655367 BQF655364:BQF655367 CAB655364:CAB655367 CJX655364:CJX655367 CTT655364:CTT655367 DDP655364:DDP655367 DNL655364:DNL655367 DXH655364:DXH655367 EHD655364:EHD655367 EQZ655364:EQZ655367 FAV655364:FAV655367 FKR655364:FKR655367 FUN655364:FUN655367 GEJ655364:GEJ655367 GOF655364:GOF655367 GYB655364:GYB655367 HHX655364:HHX655367 HRT655364:HRT655367 IBP655364:IBP655367 ILL655364:ILL655367 IVH655364:IVH655367 JFD655364:JFD655367 JOZ655364:JOZ655367 JYV655364:JYV655367 KIR655364:KIR655367 KSN655364:KSN655367 LCJ655364:LCJ655367 LMF655364:LMF655367 LWB655364:LWB655367 MFX655364:MFX655367 MPT655364:MPT655367 MZP655364:MZP655367 NJL655364:NJL655367 NTH655364:NTH655367 ODD655364:ODD655367 OMZ655364:OMZ655367 OWV655364:OWV655367 PGR655364:PGR655367 PQN655364:PQN655367 QAJ655364:QAJ655367 QKF655364:QKF655367 QUB655364:QUB655367 RDX655364:RDX655367 RNT655364:RNT655367 RXP655364:RXP655367 SHL655364:SHL655367 SRH655364:SRH655367 TBD655364:TBD655367 TKZ655364:TKZ655367 TUV655364:TUV655367 UER655364:UER655367 UON655364:UON655367 UYJ655364:UYJ655367 VIF655364:VIF655367 VSB655364:VSB655367 WBX655364:WBX655367 WLT655364:WLT655367 WVP655364:WVP655367 H720900:H720903 JD720900:JD720903 SZ720900:SZ720903 ACV720900:ACV720903 AMR720900:AMR720903 AWN720900:AWN720903 BGJ720900:BGJ720903 BQF720900:BQF720903 CAB720900:CAB720903 CJX720900:CJX720903 CTT720900:CTT720903 DDP720900:DDP720903 DNL720900:DNL720903 DXH720900:DXH720903 EHD720900:EHD720903 EQZ720900:EQZ720903 FAV720900:FAV720903 FKR720900:FKR720903 FUN720900:FUN720903 GEJ720900:GEJ720903 GOF720900:GOF720903 GYB720900:GYB720903 HHX720900:HHX720903 HRT720900:HRT720903 IBP720900:IBP720903 ILL720900:ILL720903 IVH720900:IVH720903 JFD720900:JFD720903 JOZ720900:JOZ720903 JYV720900:JYV720903 KIR720900:KIR720903 KSN720900:KSN720903 LCJ720900:LCJ720903 LMF720900:LMF720903 LWB720900:LWB720903 MFX720900:MFX720903 MPT720900:MPT720903 MZP720900:MZP720903 NJL720900:NJL720903 NTH720900:NTH720903 ODD720900:ODD720903 OMZ720900:OMZ720903 OWV720900:OWV720903 PGR720900:PGR720903 PQN720900:PQN720903 QAJ720900:QAJ720903 QKF720900:QKF720903 QUB720900:QUB720903 RDX720900:RDX720903 RNT720900:RNT720903 RXP720900:RXP720903 SHL720900:SHL720903 SRH720900:SRH720903 TBD720900:TBD720903 TKZ720900:TKZ720903 TUV720900:TUV720903 UER720900:UER720903 UON720900:UON720903 UYJ720900:UYJ720903 VIF720900:VIF720903 VSB720900:VSB720903 WBX720900:WBX720903 WLT720900:WLT720903 WVP720900:WVP720903 H786436:H786439 JD786436:JD786439 SZ786436:SZ786439 ACV786436:ACV786439 AMR786436:AMR786439 AWN786436:AWN786439 BGJ786436:BGJ786439 BQF786436:BQF786439 CAB786436:CAB786439 CJX786436:CJX786439 CTT786436:CTT786439 DDP786436:DDP786439 DNL786436:DNL786439 DXH786436:DXH786439 EHD786436:EHD786439 EQZ786436:EQZ786439 FAV786436:FAV786439 FKR786436:FKR786439 FUN786436:FUN786439 GEJ786436:GEJ786439 GOF786436:GOF786439 GYB786436:GYB786439 HHX786436:HHX786439 HRT786436:HRT786439 IBP786436:IBP786439 ILL786436:ILL786439 IVH786436:IVH786439 JFD786436:JFD786439 JOZ786436:JOZ786439 JYV786436:JYV786439 KIR786436:KIR786439 KSN786436:KSN786439 LCJ786436:LCJ786439 LMF786436:LMF786439 LWB786436:LWB786439 MFX786436:MFX786439 MPT786436:MPT786439 MZP786436:MZP786439 NJL786436:NJL786439 NTH786436:NTH786439 ODD786436:ODD786439 OMZ786436:OMZ786439 OWV786436:OWV786439 PGR786436:PGR786439 PQN786436:PQN786439 QAJ786436:QAJ786439 QKF786436:QKF786439 QUB786436:QUB786439 RDX786436:RDX786439 RNT786436:RNT786439 RXP786436:RXP786439 SHL786436:SHL786439 SRH786436:SRH786439 TBD786436:TBD786439 TKZ786436:TKZ786439 TUV786436:TUV786439 UER786436:UER786439 UON786436:UON786439 UYJ786436:UYJ786439 VIF786436:VIF786439 VSB786436:VSB786439 WBX786436:WBX786439 WLT786436:WLT786439 WVP786436:WVP786439 H851972:H851975 JD851972:JD851975 SZ851972:SZ851975 ACV851972:ACV851975 AMR851972:AMR851975 AWN851972:AWN851975 BGJ851972:BGJ851975 BQF851972:BQF851975 CAB851972:CAB851975 CJX851972:CJX851975 CTT851972:CTT851975 DDP851972:DDP851975 DNL851972:DNL851975 DXH851972:DXH851975 EHD851972:EHD851975 EQZ851972:EQZ851975 FAV851972:FAV851975 FKR851972:FKR851975 FUN851972:FUN851975 GEJ851972:GEJ851975 GOF851972:GOF851975 GYB851972:GYB851975 HHX851972:HHX851975 HRT851972:HRT851975 IBP851972:IBP851975 ILL851972:ILL851975 IVH851972:IVH851975 JFD851972:JFD851975 JOZ851972:JOZ851975 JYV851972:JYV851975 KIR851972:KIR851975 KSN851972:KSN851975 LCJ851972:LCJ851975 LMF851972:LMF851975 LWB851972:LWB851975 MFX851972:MFX851975 MPT851972:MPT851975 MZP851972:MZP851975 NJL851972:NJL851975 NTH851972:NTH851975 ODD851972:ODD851975 OMZ851972:OMZ851975 OWV851972:OWV851975 PGR851972:PGR851975 PQN851972:PQN851975 QAJ851972:QAJ851975 QKF851972:QKF851975 QUB851972:QUB851975 RDX851972:RDX851975 RNT851972:RNT851975 RXP851972:RXP851975 SHL851972:SHL851975 SRH851972:SRH851975 TBD851972:TBD851975 TKZ851972:TKZ851975 TUV851972:TUV851975 UER851972:UER851975 UON851972:UON851975 UYJ851972:UYJ851975 VIF851972:VIF851975 VSB851972:VSB851975 WBX851972:WBX851975 WLT851972:WLT851975 WVP851972:WVP851975 H917508:H917511 JD917508:JD917511 SZ917508:SZ917511 ACV917508:ACV917511 AMR917508:AMR917511 AWN917508:AWN917511 BGJ917508:BGJ917511 BQF917508:BQF917511 CAB917508:CAB917511 CJX917508:CJX917511 CTT917508:CTT917511 DDP917508:DDP917511 DNL917508:DNL917511 DXH917508:DXH917511 EHD917508:EHD917511 EQZ917508:EQZ917511 FAV917508:FAV917511 FKR917508:FKR917511 FUN917508:FUN917511 GEJ917508:GEJ917511 GOF917508:GOF917511 GYB917508:GYB917511 HHX917508:HHX917511 HRT917508:HRT917511 IBP917508:IBP917511 ILL917508:ILL917511 IVH917508:IVH917511 JFD917508:JFD917511 JOZ917508:JOZ917511 JYV917508:JYV917511 KIR917508:KIR917511 KSN917508:KSN917511 LCJ917508:LCJ917511 LMF917508:LMF917511 LWB917508:LWB917511 MFX917508:MFX917511 MPT917508:MPT917511 MZP917508:MZP917511 NJL917508:NJL917511 NTH917508:NTH917511 ODD917508:ODD917511 OMZ917508:OMZ917511 OWV917508:OWV917511 PGR917508:PGR917511 PQN917508:PQN917511 QAJ917508:QAJ917511 QKF917508:QKF917511 QUB917508:QUB917511 RDX917508:RDX917511 RNT917508:RNT917511 RXP917508:RXP917511 SHL917508:SHL917511 SRH917508:SRH917511 TBD917508:TBD917511 TKZ917508:TKZ917511 TUV917508:TUV917511 UER917508:UER917511 UON917508:UON917511 UYJ917508:UYJ917511 VIF917508:VIF917511 VSB917508:VSB917511 WBX917508:WBX917511 WLT917508:WLT917511 WVP917508:WVP917511 H983044:H983047 JD983044:JD983047 SZ983044:SZ983047 ACV983044:ACV983047 AMR983044:AMR983047 AWN983044:AWN983047 BGJ983044:BGJ983047 BQF983044:BQF983047 CAB983044:CAB983047 CJX983044:CJX983047 CTT983044:CTT983047 DDP983044:DDP983047 DNL983044:DNL983047 DXH983044:DXH983047 EHD983044:EHD983047 EQZ983044:EQZ983047 FAV983044:FAV983047 FKR983044:FKR983047 FUN983044:FUN983047 GEJ983044:GEJ983047 GOF983044:GOF983047 GYB983044:GYB983047 HHX983044:HHX983047 HRT983044:HRT983047 IBP983044:IBP983047 ILL983044:ILL983047 IVH983044:IVH983047 JFD983044:JFD983047 JOZ983044:JOZ983047 JYV983044:JYV983047 KIR983044:KIR983047 KSN983044:KSN983047 LCJ983044:LCJ983047 LMF983044:LMF983047 LWB983044:LWB983047 MFX983044:MFX983047 MPT983044:MPT983047 MZP983044:MZP983047 NJL983044:NJL983047 NTH983044:NTH983047 ODD983044:ODD983047 OMZ983044:OMZ983047 OWV983044:OWV983047 PGR983044:PGR983047 PQN983044:PQN983047 QAJ983044:QAJ983047 QKF983044:QKF983047 QUB983044:QUB983047 RDX983044:RDX983047 RNT983044:RNT983047 RXP983044:RXP983047 SHL983044:SHL983047 SRH983044:SRH983047 TBD983044:TBD983047 TKZ983044:TKZ983047 TUV983044:TUV983047 UER983044:UER983047 UON983044:UON983047 UYJ983044:UYJ983047 VIF983044:VIF983047 VSB983044:VSB983047 WBX983044:WBX983047 WLT983044:WLT983047 WVP983044:WVP983047 H44:H53 JD44:JD53 SZ44:SZ53 ACV44:ACV53 AMR44:AMR53 AWN44:AWN53 BGJ44:BGJ53 BQF44:BQF53 CAB44:CAB53 CJX44:CJX53 CTT44:CTT53 DDP44:DDP53 DNL44:DNL53 DXH44:DXH53 EHD44:EHD53 EQZ44:EQZ53 FAV44:FAV53 FKR44:FKR53 FUN44:FUN53 GEJ44:GEJ53 GOF44:GOF53 GYB44:GYB53 HHX44:HHX53 HRT44:HRT53 IBP44:IBP53 ILL44:ILL53 IVH44:IVH53 JFD44:JFD53 JOZ44:JOZ53 JYV44:JYV53 KIR44:KIR53 KSN44:KSN53 LCJ44:LCJ53 LMF44:LMF53 LWB44:LWB53 MFX44:MFX53 MPT44:MPT53 MZP44:MZP53 NJL44:NJL53 NTH44:NTH53 ODD44:ODD53 OMZ44:OMZ53 OWV44:OWV53 PGR44:PGR53 PQN44:PQN53 QAJ44:QAJ53 QKF44:QKF53 QUB44:QUB53 RDX44:RDX53 RNT44:RNT53 RXP44:RXP53 SHL44:SHL53 SRH44:SRH53 TBD44:TBD53 TKZ44:TKZ53 TUV44:TUV53 UER44:UER53 UON44:UON53 UYJ44:UYJ53 VIF44:VIF53 VSB44:VSB53 WBX44:WBX53 WLT44:WLT53 WVP44:WVP53 H65580:H65589 JD65580:JD65589 SZ65580:SZ65589 ACV65580:ACV65589 AMR65580:AMR65589 AWN65580:AWN65589 BGJ65580:BGJ65589 BQF65580:BQF65589 CAB65580:CAB65589 CJX65580:CJX65589 CTT65580:CTT65589 DDP65580:DDP65589 DNL65580:DNL65589 DXH65580:DXH65589 EHD65580:EHD65589 EQZ65580:EQZ65589 FAV65580:FAV65589 FKR65580:FKR65589 FUN65580:FUN65589 GEJ65580:GEJ65589 GOF65580:GOF65589 GYB65580:GYB65589 HHX65580:HHX65589 HRT65580:HRT65589 IBP65580:IBP65589 ILL65580:ILL65589 IVH65580:IVH65589 JFD65580:JFD65589 JOZ65580:JOZ65589 JYV65580:JYV65589 KIR65580:KIR65589 KSN65580:KSN65589 LCJ65580:LCJ65589 LMF65580:LMF65589 LWB65580:LWB65589 MFX65580:MFX65589 MPT65580:MPT65589 MZP65580:MZP65589 NJL65580:NJL65589 NTH65580:NTH65589 ODD65580:ODD65589 OMZ65580:OMZ65589 OWV65580:OWV65589 PGR65580:PGR65589 PQN65580:PQN65589 QAJ65580:QAJ65589 QKF65580:QKF65589 QUB65580:QUB65589 RDX65580:RDX65589 RNT65580:RNT65589 RXP65580:RXP65589 SHL65580:SHL65589 SRH65580:SRH65589 TBD65580:TBD65589 TKZ65580:TKZ65589 TUV65580:TUV65589 UER65580:UER65589 UON65580:UON65589 UYJ65580:UYJ65589 VIF65580:VIF65589 VSB65580:VSB65589 WBX65580:WBX65589 WLT65580:WLT65589 WVP65580:WVP65589 H131116:H131125 JD131116:JD131125 SZ131116:SZ131125 ACV131116:ACV131125 AMR131116:AMR131125 AWN131116:AWN131125 BGJ131116:BGJ131125 BQF131116:BQF131125 CAB131116:CAB131125 CJX131116:CJX131125 CTT131116:CTT131125 DDP131116:DDP131125 DNL131116:DNL131125 DXH131116:DXH131125 EHD131116:EHD131125 EQZ131116:EQZ131125 FAV131116:FAV131125 FKR131116:FKR131125 FUN131116:FUN131125 GEJ131116:GEJ131125 GOF131116:GOF131125 GYB131116:GYB131125 HHX131116:HHX131125 HRT131116:HRT131125 IBP131116:IBP131125 ILL131116:ILL131125 IVH131116:IVH131125 JFD131116:JFD131125 JOZ131116:JOZ131125 JYV131116:JYV131125 KIR131116:KIR131125 KSN131116:KSN131125 LCJ131116:LCJ131125 LMF131116:LMF131125 LWB131116:LWB131125 MFX131116:MFX131125 MPT131116:MPT131125 MZP131116:MZP131125 NJL131116:NJL131125 NTH131116:NTH131125 ODD131116:ODD131125 OMZ131116:OMZ131125 OWV131116:OWV131125 PGR131116:PGR131125 PQN131116:PQN131125 QAJ131116:QAJ131125 QKF131116:QKF131125 QUB131116:QUB131125 RDX131116:RDX131125 RNT131116:RNT131125 RXP131116:RXP131125 SHL131116:SHL131125 SRH131116:SRH131125 TBD131116:TBD131125 TKZ131116:TKZ131125 TUV131116:TUV131125 UER131116:UER131125 UON131116:UON131125 UYJ131116:UYJ131125 VIF131116:VIF131125 VSB131116:VSB131125 WBX131116:WBX131125 WLT131116:WLT131125 WVP131116:WVP131125 H196652:H196661 JD196652:JD196661 SZ196652:SZ196661 ACV196652:ACV196661 AMR196652:AMR196661 AWN196652:AWN196661 BGJ196652:BGJ196661 BQF196652:BQF196661 CAB196652:CAB196661 CJX196652:CJX196661 CTT196652:CTT196661 DDP196652:DDP196661 DNL196652:DNL196661 DXH196652:DXH196661 EHD196652:EHD196661 EQZ196652:EQZ196661 FAV196652:FAV196661 FKR196652:FKR196661 FUN196652:FUN196661 GEJ196652:GEJ196661 GOF196652:GOF196661 GYB196652:GYB196661 HHX196652:HHX196661 HRT196652:HRT196661 IBP196652:IBP196661 ILL196652:ILL196661 IVH196652:IVH196661 JFD196652:JFD196661 JOZ196652:JOZ196661 JYV196652:JYV196661 KIR196652:KIR196661 KSN196652:KSN196661 LCJ196652:LCJ196661 LMF196652:LMF196661 LWB196652:LWB196661 MFX196652:MFX196661 MPT196652:MPT196661 MZP196652:MZP196661 NJL196652:NJL196661 NTH196652:NTH196661 ODD196652:ODD196661 OMZ196652:OMZ196661 OWV196652:OWV196661 PGR196652:PGR196661 PQN196652:PQN196661 QAJ196652:QAJ196661 QKF196652:QKF196661 QUB196652:QUB196661 RDX196652:RDX196661 RNT196652:RNT196661 RXP196652:RXP196661 SHL196652:SHL196661 SRH196652:SRH196661 TBD196652:TBD196661 TKZ196652:TKZ196661 TUV196652:TUV196661 UER196652:UER196661 UON196652:UON196661 UYJ196652:UYJ196661 VIF196652:VIF196661 VSB196652:VSB196661 WBX196652:WBX196661 WLT196652:WLT196661 WVP196652:WVP196661 H262188:H262197 JD262188:JD262197 SZ262188:SZ262197 ACV262188:ACV262197 AMR262188:AMR262197 AWN262188:AWN262197 BGJ262188:BGJ262197 BQF262188:BQF262197 CAB262188:CAB262197 CJX262188:CJX262197 CTT262188:CTT262197 DDP262188:DDP262197 DNL262188:DNL262197 DXH262188:DXH262197 EHD262188:EHD262197 EQZ262188:EQZ262197 FAV262188:FAV262197 FKR262188:FKR262197 FUN262188:FUN262197 GEJ262188:GEJ262197 GOF262188:GOF262197 GYB262188:GYB262197 HHX262188:HHX262197 HRT262188:HRT262197 IBP262188:IBP262197 ILL262188:ILL262197 IVH262188:IVH262197 JFD262188:JFD262197 JOZ262188:JOZ262197 JYV262188:JYV262197 KIR262188:KIR262197 KSN262188:KSN262197 LCJ262188:LCJ262197 LMF262188:LMF262197 LWB262188:LWB262197 MFX262188:MFX262197 MPT262188:MPT262197 MZP262188:MZP262197 NJL262188:NJL262197 NTH262188:NTH262197 ODD262188:ODD262197 OMZ262188:OMZ262197 OWV262188:OWV262197 PGR262188:PGR262197 PQN262188:PQN262197 QAJ262188:QAJ262197 QKF262188:QKF262197 QUB262188:QUB262197 RDX262188:RDX262197 RNT262188:RNT262197 RXP262188:RXP262197 SHL262188:SHL262197 SRH262188:SRH262197 TBD262188:TBD262197 TKZ262188:TKZ262197 TUV262188:TUV262197 UER262188:UER262197 UON262188:UON262197 UYJ262188:UYJ262197 VIF262188:VIF262197 VSB262188:VSB262197 WBX262188:WBX262197 WLT262188:WLT262197 WVP262188:WVP262197 H327724:H327733 JD327724:JD327733 SZ327724:SZ327733 ACV327724:ACV327733 AMR327724:AMR327733 AWN327724:AWN327733 BGJ327724:BGJ327733 BQF327724:BQF327733 CAB327724:CAB327733 CJX327724:CJX327733 CTT327724:CTT327733 DDP327724:DDP327733 DNL327724:DNL327733 DXH327724:DXH327733 EHD327724:EHD327733 EQZ327724:EQZ327733 FAV327724:FAV327733 FKR327724:FKR327733 FUN327724:FUN327733 GEJ327724:GEJ327733 GOF327724:GOF327733 GYB327724:GYB327733 HHX327724:HHX327733 HRT327724:HRT327733 IBP327724:IBP327733 ILL327724:ILL327733 IVH327724:IVH327733 JFD327724:JFD327733 JOZ327724:JOZ327733 JYV327724:JYV327733 KIR327724:KIR327733 KSN327724:KSN327733 LCJ327724:LCJ327733 LMF327724:LMF327733 LWB327724:LWB327733 MFX327724:MFX327733 MPT327724:MPT327733 MZP327724:MZP327733 NJL327724:NJL327733 NTH327724:NTH327733 ODD327724:ODD327733 OMZ327724:OMZ327733 OWV327724:OWV327733 PGR327724:PGR327733 PQN327724:PQN327733 QAJ327724:QAJ327733 QKF327724:QKF327733 QUB327724:QUB327733 RDX327724:RDX327733 RNT327724:RNT327733 RXP327724:RXP327733 SHL327724:SHL327733 SRH327724:SRH327733 TBD327724:TBD327733 TKZ327724:TKZ327733 TUV327724:TUV327733 UER327724:UER327733 UON327724:UON327733 UYJ327724:UYJ327733 VIF327724:VIF327733 VSB327724:VSB327733 WBX327724:WBX327733 WLT327724:WLT327733 WVP327724:WVP327733 H393260:H393269 JD393260:JD393269 SZ393260:SZ393269 ACV393260:ACV393269 AMR393260:AMR393269 AWN393260:AWN393269 BGJ393260:BGJ393269 BQF393260:BQF393269 CAB393260:CAB393269 CJX393260:CJX393269 CTT393260:CTT393269 DDP393260:DDP393269 DNL393260:DNL393269 DXH393260:DXH393269 EHD393260:EHD393269 EQZ393260:EQZ393269 FAV393260:FAV393269 FKR393260:FKR393269 FUN393260:FUN393269 GEJ393260:GEJ393269 GOF393260:GOF393269 GYB393260:GYB393269 HHX393260:HHX393269 HRT393260:HRT393269 IBP393260:IBP393269 ILL393260:ILL393269 IVH393260:IVH393269 JFD393260:JFD393269 JOZ393260:JOZ393269 JYV393260:JYV393269 KIR393260:KIR393269 KSN393260:KSN393269 LCJ393260:LCJ393269 LMF393260:LMF393269 LWB393260:LWB393269 MFX393260:MFX393269 MPT393260:MPT393269 MZP393260:MZP393269 NJL393260:NJL393269 NTH393260:NTH393269 ODD393260:ODD393269 OMZ393260:OMZ393269 OWV393260:OWV393269 PGR393260:PGR393269 PQN393260:PQN393269 QAJ393260:QAJ393269 QKF393260:QKF393269 QUB393260:QUB393269 RDX393260:RDX393269 RNT393260:RNT393269 RXP393260:RXP393269 SHL393260:SHL393269 SRH393260:SRH393269 TBD393260:TBD393269 TKZ393260:TKZ393269 TUV393260:TUV393269 UER393260:UER393269 UON393260:UON393269 UYJ393260:UYJ393269 VIF393260:VIF393269 VSB393260:VSB393269 WBX393260:WBX393269 WLT393260:WLT393269 WVP393260:WVP393269 H458796:H458805 JD458796:JD458805 SZ458796:SZ458805 ACV458796:ACV458805 AMR458796:AMR458805 AWN458796:AWN458805 BGJ458796:BGJ458805 BQF458796:BQF458805 CAB458796:CAB458805 CJX458796:CJX458805 CTT458796:CTT458805 DDP458796:DDP458805 DNL458796:DNL458805 DXH458796:DXH458805 EHD458796:EHD458805 EQZ458796:EQZ458805 FAV458796:FAV458805 FKR458796:FKR458805 FUN458796:FUN458805 GEJ458796:GEJ458805 GOF458796:GOF458805 GYB458796:GYB458805 HHX458796:HHX458805 HRT458796:HRT458805 IBP458796:IBP458805 ILL458796:ILL458805 IVH458796:IVH458805 JFD458796:JFD458805 JOZ458796:JOZ458805 JYV458796:JYV458805 KIR458796:KIR458805 KSN458796:KSN458805 LCJ458796:LCJ458805 LMF458796:LMF458805 LWB458796:LWB458805 MFX458796:MFX458805 MPT458796:MPT458805 MZP458796:MZP458805 NJL458796:NJL458805 NTH458796:NTH458805 ODD458796:ODD458805 OMZ458796:OMZ458805 OWV458796:OWV458805 PGR458796:PGR458805 PQN458796:PQN458805 QAJ458796:QAJ458805 QKF458796:QKF458805 QUB458796:QUB458805 RDX458796:RDX458805 RNT458796:RNT458805 RXP458796:RXP458805 SHL458796:SHL458805 SRH458796:SRH458805 TBD458796:TBD458805 TKZ458796:TKZ458805 TUV458796:TUV458805 UER458796:UER458805 UON458796:UON458805 UYJ458796:UYJ458805 VIF458796:VIF458805 VSB458796:VSB458805 WBX458796:WBX458805 WLT458796:WLT458805 WVP458796:WVP458805 H524332:H524341 JD524332:JD524341 SZ524332:SZ524341 ACV524332:ACV524341 AMR524332:AMR524341 AWN524332:AWN524341 BGJ524332:BGJ524341 BQF524332:BQF524341 CAB524332:CAB524341 CJX524332:CJX524341 CTT524332:CTT524341 DDP524332:DDP524341 DNL524332:DNL524341 DXH524332:DXH524341 EHD524332:EHD524341 EQZ524332:EQZ524341 FAV524332:FAV524341 FKR524332:FKR524341 FUN524332:FUN524341 GEJ524332:GEJ524341 GOF524332:GOF524341 GYB524332:GYB524341 HHX524332:HHX524341 HRT524332:HRT524341 IBP524332:IBP524341 ILL524332:ILL524341 IVH524332:IVH524341 JFD524332:JFD524341 JOZ524332:JOZ524341 JYV524332:JYV524341 KIR524332:KIR524341 KSN524332:KSN524341 LCJ524332:LCJ524341 LMF524332:LMF524341 LWB524332:LWB524341 MFX524332:MFX524341 MPT524332:MPT524341 MZP524332:MZP524341 NJL524332:NJL524341 NTH524332:NTH524341 ODD524332:ODD524341 OMZ524332:OMZ524341 OWV524332:OWV524341 PGR524332:PGR524341 PQN524332:PQN524341 QAJ524332:QAJ524341 QKF524332:QKF524341 QUB524332:QUB524341 RDX524332:RDX524341 RNT524332:RNT524341 RXP524332:RXP524341 SHL524332:SHL524341 SRH524332:SRH524341 TBD524332:TBD524341 TKZ524332:TKZ524341 TUV524332:TUV524341 UER524332:UER524341 UON524332:UON524341 UYJ524332:UYJ524341 VIF524332:VIF524341 VSB524332:VSB524341 WBX524332:WBX524341 WLT524332:WLT524341 WVP524332:WVP524341 H589868:H589877 JD589868:JD589877 SZ589868:SZ589877 ACV589868:ACV589877 AMR589868:AMR589877 AWN589868:AWN589877 BGJ589868:BGJ589877 BQF589868:BQF589877 CAB589868:CAB589877 CJX589868:CJX589877 CTT589868:CTT589877 DDP589868:DDP589877 DNL589868:DNL589877 DXH589868:DXH589877 EHD589868:EHD589877 EQZ589868:EQZ589877 FAV589868:FAV589877 FKR589868:FKR589877 FUN589868:FUN589877 GEJ589868:GEJ589877 GOF589868:GOF589877 GYB589868:GYB589877 HHX589868:HHX589877 HRT589868:HRT589877 IBP589868:IBP589877 ILL589868:ILL589877 IVH589868:IVH589877 JFD589868:JFD589877 JOZ589868:JOZ589877 JYV589868:JYV589877 KIR589868:KIR589877 KSN589868:KSN589877 LCJ589868:LCJ589877 LMF589868:LMF589877 LWB589868:LWB589877 MFX589868:MFX589877 MPT589868:MPT589877 MZP589868:MZP589877 NJL589868:NJL589877 NTH589868:NTH589877 ODD589868:ODD589877 OMZ589868:OMZ589877 OWV589868:OWV589877 PGR589868:PGR589877 PQN589868:PQN589877 QAJ589868:QAJ589877 QKF589868:QKF589877 QUB589868:QUB589877 RDX589868:RDX589877 RNT589868:RNT589877 RXP589868:RXP589877 SHL589868:SHL589877 SRH589868:SRH589877 TBD589868:TBD589877 TKZ589868:TKZ589877 TUV589868:TUV589877 UER589868:UER589877 UON589868:UON589877 UYJ589868:UYJ589877 VIF589868:VIF589877 VSB589868:VSB589877 WBX589868:WBX589877 WLT589868:WLT589877 WVP589868:WVP589877 H655404:H655413 JD655404:JD655413 SZ655404:SZ655413 ACV655404:ACV655413 AMR655404:AMR655413 AWN655404:AWN655413 BGJ655404:BGJ655413 BQF655404:BQF655413 CAB655404:CAB655413 CJX655404:CJX655413 CTT655404:CTT655413 DDP655404:DDP655413 DNL655404:DNL655413 DXH655404:DXH655413 EHD655404:EHD655413 EQZ655404:EQZ655413 FAV655404:FAV655413 FKR655404:FKR655413 FUN655404:FUN655413 GEJ655404:GEJ655413 GOF655404:GOF655413 GYB655404:GYB655413 HHX655404:HHX655413 HRT655404:HRT655413 IBP655404:IBP655413 ILL655404:ILL655413 IVH655404:IVH655413 JFD655404:JFD655413 JOZ655404:JOZ655413 JYV655404:JYV655413 KIR655404:KIR655413 KSN655404:KSN655413 LCJ655404:LCJ655413 LMF655404:LMF655413 LWB655404:LWB655413 MFX655404:MFX655413 MPT655404:MPT655413 MZP655404:MZP655413 NJL655404:NJL655413 NTH655404:NTH655413 ODD655404:ODD655413 OMZ655404:OMZ655413 OWV655404:OWV655413 PGR655404:PGR655413 PQN655404:PQN655413 QAJ655404:QAJ655413 QKF655404:QKF655413 QUB655404:QUB655413 RDX655404:RDX655413 RNT655404:RNT655413 RXP655404:RXP655413 SHL655404:SHL655413 SRH655404:SRH655413 TBD655404:TBD655413 TKZ655404:TKZ655413 TUV655404:TUV655413 UER655404:UER655413 UON655404:UON655413 UYJ655404:UYJ655413 VIF655404:VIF655413 VSB655404:VSB655413 WBX655404:WBX655413 WLT655404:WLT655413 WVP655404:WVP655413 H720940:H720949 JD720940:JD720949 SZ720940:SZ720949 ACV720940:ACV720949 AMR720940:AMR720949 AWN720940:AWN720949 BGJ720940:BGJ720949 BQF720940:BQF720949 CAB720940:CAB720949 CJX720940:CJX720949 CTT720940:CTT720949 DDP720940:DDP720949 DNL720940:DNL720949 DXH720940:DXH720949 EHD720940:EHD720949 EQZ720940:EQZ720949 FAV720940:FAV720949 FKR720940:FKR720949 FUN720940:FUN720949 GEJ720940:GEJ720949 GOF720940:GOF720949 GYB720940:GYB720949 HHX720940:HHX720949 HRT720940:HRT720949 IBP720940:IBP720949 ILL720940:ILL720949 IVH720940:IVH720949 JFD720940:JFD720949 JOZ720940:JOZ720949 JYV720940:JYV720949 KIR720940:KIR720949 KSN720940:KSN720949 LCJ720940:LCJ720949 LMF720940:LMF720949 LWB720940:LWB720949 MFX720940:MFX720949 MPT720940:MPT720949 MZP720940:MZP720949 NJL720940:NJL720949 NTH720940:NTH720949 ODD720940:ODD720949 OMZ720940:OMZ720949 OWV720940:OWV720949 PGR720940:PGR720949 PQN720940:PQN720949 QAJ720940:QAJ720949 QKF720940:QKF720949 QUB720940:QUB720949 RDX720940:RDX720949 RNT720940:RNT720949 RXP720940:RXP720949 SHL720940:SHL720949 SRH720940:SRH720949 TBD720940:TBD720949 TKZ720940:TKZ720949 TUV720940:TUV720949 UER720940:UER720949 UON720940:UON720949 UYJ720940:UYJ720949 VIF720940:VIF720949 VSB720940:VSB720949 WBX720940:WBX720949 WLT720940:WLT720949 WVP720940:WVP720949 H786476:H786485 JD786476:JD786485 SZ786476:SZ786485 ACV786476:ACV786485 AMR786476:AMR786485 AWN786476:AWN786485 BGJ786476:BGJ786485 BQF786476:BQF786485 CAB786476:CAB786485 CJX786476:CJX786485 CTT786476:CTT786485 DDP786476:DDP786485 DNL786476:DNL786485 DXH786476:DXH786485 EHD786476:EHD786485 EQZ786476:EQZ786485 FAV786476:FAV786485 FKR786476:FKR786485 FUN786476:FUN786485 GEJ786476:GEJ786485 GOF786476:GOF786485 GYB786476:GYB786485 HHX786476:HHX786485 HRT786476:HRT786485 IBP786476:IBP786485 ILL786476:ILL786485 IVH786476:IVH786485 JFD786476:JFD786485 JOZ786476:JOZ786485 JYV786476:JYV786485 KIR786476:KIR786485 KSN786476:KSN786485 LCJ786476:LCJ786485 LMF786476:LMF786485 LWB786476:LWB786485 MFX786476:MFX786485 MPT786476:MPT786485 MZP786476:MZP786485 NJL786476:NJL786485 NTH786476:NTH786485 ODD786476:ODD786485 OMZ786476:OMZ786485 OWV786476:OWV786485 PGR786476:PGR786485 PQN786476:PQN786485 QAJ786476:QAJ786485 QKF786476:QKF786485 QUB786476:QUB786485 RDX786476:RDX786485 RNT786476:RNT786485 RXP786476:RXP786485 SHL786476:SHL786485 SRH786476:SRH786485 TBD786476:TBD786485 TKZ786476:TKZ786485 TUV786476:TUV786485 UER786476:UER786485 UON786476:UON786485 UYJ786476:UYJ786485 VIF786476:VIF786485 VSB786476:VSB786485 WBX786476:WBX786485 WLT786476:WLT786485 WVP786476:WVP786485 H852012:H852021 JD852012:JD852021 SZ852012:SZ852021 ACV852012:ACV852021 AMR852012:AMR852021 AWN852012:AWN852021 BGJ852012:BGJ852021 BQF852012:BQF852021 CAB852012:CAB852021 CJX852012:CJX852021 CTT852012:CTT852021 DDP852012:DDP852021 DNL852012:DNL852021 DXH852012:DXH852021 EHD852012:EHD852021 EQZ852012:EQZ852021 FAV852012:FAV852021 FKR852012:FKR852021 FUN852012:FUN852021 GEJ852012:GEJ852021 GOF852012:GOF852021 GYB852012:GYB852021 HHX852012:HHX852021 HRT852012:HRT852021 IBP852012:IBP852021 ILL852012:ILL852021 IVH852012:IVH852021 JFD852012:JFD852021 JOZ852012:JOZ852021 JYV852012:JYV852021 KIR852012:KIR852021 KSN852012:KSN852021 LCJ852012:LCJ852021 LMF852012:LMF852021 LWB852012:LWB852021 MFX852012:MFX852021 MPT852012:MPT852021 MZP852012:MZP852021 NJL852012:NJL852021 NTH852012:NTH852021 ODD852012:ODD852021 OMZ852012:OMZ852021 OWV852012:OWV852021 PGR852012:PGR852021 PQN852012:PQN852021 QAJ852012:QAJ852021 QKF852012:QKF852021 QUB852012:QUB852021 RDX852012:RDX852021 RNT852012:RNT852021 RXP852012:RXP852021 SHL852012:SHL852021 SRH852012:SRH852021 TBD852012:TBD852021 TKZ852012:TKZ852021 TUV852012:TUV852021 UER852012:UER852021 UON852012:UON852021 UYJ852012:UYJ852021 VIF852012:VIF852021 VSB852012:VSB852021 WBX852012:WBX852021 WLT852012:WLT852021 WVP852012:WVP852021 H917548:H917557 JD917548:JD917557 SZ917548:SZ917557 ACV917548:ACV917557 AMR917548:AMR917557 AWN917548:AWN917557 BGJ917548:BGJ917557 BQF917548:BQF917557 CAB917548:CAB917557 CJX917548:CJX917557 CTT917548:CTT917557 DDP917548:DDP917557 DNL917548:DNL917557 DXH917548:DXH917557 EHD917548:EHD917557 EQZ917548:EQZ917557 FAV917548:FAV917557 FKR917548:FKR917557 FUN917548:FUN917557 GEJ917548:GEJ917557 GOF917548:GOF917557 GYB917548:GYB917557 HHX917548:HHX917557 HRT917548:HRT917557 IBP917548:IBP917557 ILL917548:ILL917557 IVH917548:IVH917557 JFD917548:JFD917557 JOZ917548:JOZ917557 JYV917548:JYV917557 KIR917548:KIR917557 KSN917548:KSN917557 LCJ917548:LCJ917557 LMF917548:LMF917557 LWB917548:LWB917557 MFX917548:MFX917557 MPT917548:MPT917557 MZP917548:MZP917557 NJL917548:NJL917557 NTH917548:NTH917557 ODD917548:ODD917557 OMZ917548:OMZ917557 OWV917548:OWV917557 PGR917548:PGR917557 PQN917548:PQN917557 QAJ917548:QAJ917557 QKF917548:QKF917557 QUB917548:QUB917557 RDX917548:RDX917557 RNT917548:RNT917557 RXP917548:RXP917557 SHL917548:SHL917557 SRH917548:SRH917557 TBD917548:TBD917557 TKZ917548:TKZ917557 TUV917548:TUV917557 UER917548:UER917557 UON917548:UON917557 UYJ917548:UYJ917557 VIF917548:VIF917557 VSB917548:VSB917557 WBX917548:WBX917557 WLT917548:WLT917557 WVP917548:WVP917557 H983084:H983093 JD983084:JD983093 SZ983084:SZ983093 ACV983084:ACV983093 AMR983084:AMR983093 AWN983084:AWN983093 BGJ983084:BGJ983093 BQF983084:BQF983093 CAB983084:CAB983093 CJX983084:CJX983093 CTT983084:CTT983093 DDP983084:DDP983093 DNL983084:DNL983093 DXH983084:DXH983093 EHD983084:EHD983093 EQZ983084:EQZ983093 FAV983084:FAV983093 FKR983084:FKR983093 FUN983084:FUN983093 GEJ983084:GEJ983093 GOF983084:GOF983093 GYB983084:GYB983093 HHX983084:HHX983093 HRT983084:HRT983093 IBP983084:IBP983093 ILL983084:ILL983093 IVH983084:IVH983093 JFD983084:JFD983093 JOZ983084:JOZ983093 JYV983084:JYV983093 KIR983084:KIR983093 KSN983084:KSN983093 LCJ983084:LCJ983093 LMF983084:LMF983093 LWB983084:LWB983093 MFX983084:MFX983093 MPT983084:MPT983093 MZP983084:MZP983093 NJL983084:NJL983093 NTH983084:NTH983093 ODD983084:ODD983093 OMZ983084:OMZ983093 OWV983084:OWV983093 PGR983084:PGR983093 PQN983084:PQN983093 QAJ983084:QAJ983093 QKF983084:QKF983093 QUB983084:QUB983093 RDX983084:RDX983093 RNT983084:RNT983093 RXP983084:RXP983093 SHL983084:SHL983093 SRH983084:SRH983093 TBD983084:TBD983093 TKZ983084:TKZ983093 TUV983084:TUV983093 UER983084:UER983093 UON983084:UON983093 UYJ983084:UYJ983093 VIF983084:VIF983093 VSB983084:VSB983093 WBX983084:WBX983093 WLT983084:WLT983093 WVP983084:WVP983093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I51"/>
  <sheetViews>
    <sheetView topLeftCell="A3" workbookViewId="0">
      <selection activeCell="B13" sqref="B13"/>
    </sheetView>
  </sheetViews>
  <sheetFormatPr defaultRowHeight="16.2"/>
  <cols>
    <col min="2" max="2" width="11" customWidth="1"/>
    <col min="3" max="3" width="9" customWidth="1"/>
    <col min="8" max="8" width="10.109375" customWidth="1"/>
  </cols>
  <sheetData>
    <row r="1" spans="2:9" ht="22.2">
      <c r="B1" s="112" t="s">
        <v>371</v>
      </c>
      <c r="C1" s="112"/>
      <c r="D1" s="112"/>
      <c r="E1" s="112"/>
      <c r="F1" s="112"/>
      <c r="G1" s="112"/>
      <c r="H1" s="112"/>
      <c r="I1" s="112"/>
    </row>
    <row r="2" spans="2:9">
      <c r="B2" s="75" t="s">
        <v>360</v>
      </c>
      <c r="C2" s="77" t="s">
        <v>377</v>
      </c>
      <c r="D2" s="61"/>
      <c r="E2" s="61"/>
      <c r="F2" s="61"/>
      <c r="G2" s="61"/>
      <c r="H2" s="61"/>
    </row>
    <row r="3" spans="2:9">
      <c r="B3" s="75" t="s">
        <v>361</v>
      </c>
      <c r="C3" s="80" t="s">
        <v>378</v>
      </c>
      <c r="D3" s="81"/>
      <c r="E3" s="61"/>
      <c r="F3" s="61"/>
      <c r="G3" s="61"/>
      <c r="H3" s="61"/>
    </row>
    <row r="4" spans="2:9">
      <c r="B4" s="76" t="s">
        <v>362</v>
      </c>
      <c r="C4" s="78" t="s">
        <v>379</v>
      </c>
      <c r="D4" s="79"/>
      <c r="E4" s="61"/>
      <c r="F4" s="61"/>
      <c r="G4" s="61"/>
      <c r="H4" s="61"/>
    </row>
    <row r="5" spans="2:9">
      <c r="B5" s="62"/>
      <c r="C5" s="61"/>
      <c r="D5" s="61"/>
      <c r="E5" s="61"/>
      <c r="F5" s="61"/>
      <c r="G5" s="61"/>
      <c r="H5" s="61"/>
    </row>
    <row r="6" spans="2:9">
      <c r="B6" s="63" t="s">
        <v>363</v>
      </c>
      <c r="C6" s="61"/>
      <c r="D6" s="61"/>
      <c r="E6" s="61"/>
      <c r="F6" s="61"/>
      <c r="G6" s="61"/>
      <c r="H6" s="61"/>
    </row>
    <row r="7" spans="2:9" ht="16.5" customHeight="1">
      <c r="B7" s="127" t="s">
        <v>380</v>
      </c>
      <c r="C7" s="128"/>
      <c r="D7" s="128"/>
      <c r="E7" s="128"/>
      <c r="F7" s="128"/>
      <c r="G7" s="128"/>
      <c r="H7" s="128"/>
    </row>
    <row r="8" spans="2:9" ht="16.5" customHeight="1">
      <c r="B8" s="114" t="s">
        <v>364</v>
      </c>
      <c r="C8" s="115"/>
      <c r="D8" s="116"/>
      <c r="E8" s="117" t="s">
        <v>365</v>
      </c>
      <c r="F8" s="118"/>
      <c r="G8" s="118"/>
      <c r="H8" s="119" t="s">
        <v>366</v>
      </c>
    </row>
    <row r="9" spans="2:9" ht="45">
      <c r="B9" s="64" t="s">
        <v>367</v>
      </c>
      <c r="C9" s="64" t="s">
        <v>368</v>
      </c>
      <c r="D9" s="64" t="s">
        <v>369</v>
      </c>
      <c r="E9" s="64" t="s">
        <v>370</v>
      </c>
      <c r="F9" s="64" t="s">
        <v>368</v>
      </c>
      <c r="G9" s="64" t="s">
        <v>369</v>
      </c>
      <c r="H9" s="119"/>
    </row>
    <row r="10" spans="2:9">
      <c r="B10" s="71">
        <v>12.026999999999999</v>
      </c>
      <c r="C10" s="71">
        <v>111</v>
      </c>
      <c r="D10" s="66">
        <f>B10*C10*0.001</f>
        <v>1.3349969999999998</v>
      </c>
      <c r="E10" s="72">
        <v>1.0155000000000001</v>
      </c>
      <c r="F10" s="65">
        <v>0</v>
      </c>
      <c r="G10" s="66">
        <f>E10*F10*0.001</f>
        <v>0</v>
      </c>
      <c r="H10" s="67">
        <f>G10/D10</f>
        <v>0</v>
      </c>
    </row>
    <row r="11" spans="2:9">
      <c r="B11" s="71">
        <v>12.02</v>
      </c>
      <c r="C11" s="71">
        <v>111</v>
      </c>
      <c r="D11" s="66">
        <f>B11*C11*0.001</f>
        <v>1.33422</v>
      </c>
      <c r="E11" s="72">
        <v>1.0158</v>
      </c>
      <c r="F11" s="65">
        <v>200</v>
      </c>
      <c r="G11" s="66">
        <f t="shared" ref="G11:G30" si="0">E11*F11*0.001</f>
        <v>0.20316000000000001</v>
      </c>
      <c r="H11" s="67">
        <f t="shared" ref="H11:H30" si="1">G11/D11</f>
        <v>0.15226874128704412</v>
      </c>
    </row>
    <row r="12" spans="2:9">
      <c r="B12" s="71">
        <v>12.016999999999999</v>
      </c>
      <c r="C12" s="71">
        <v>111</v>
      </c>
      <c r="D12" s="66">
        <f t="shared" ref="D12:D30" si="2">B12*C12*0.001</f>
        <v>1.333887</v>
      </c>
      <c r="E12" s="72">
        <v>1.0161</v>
      </c>
      <c r="F12" s="65">
        <v>400</v>
      </c>
      <c r="G12" s="66">
        <f t="shared" si="0"/>
        <v>0.40644000000000002</v>
      </c>
      <c r="H12" s="67">
        <f t="shared" si="1"/>
        <v>0.30470347188330049</v>
      </c>
    </row>
    <row r="13" spans="2:9">
      <c r="B13" s="71"/>
      <c r="C13" s="71"/>
      <c r="D13" s="66">
        <f t="shared" si="2"/>
        <v>0</v>
      </c>
      <c r="E13" s="72"/>
      <c r="F13" s="65">
        <v>600</v>
      </c>
      <c r="G13" s="66">
        <f t="shared" si="0"/>
        <v>0</v>
      </c>
      <c r="H13" s="67" t="e">
        <f t="shared" si="1"/>
        <v>#DIV/0!</v>
      </c>
    </row>
    <row r="14" spans="2:9">
      <c r="B14" s="71"/>
      <c r="C14" s="71"/>
      <c r="D14" s="66">
        <f t="shared" si="2"/>
        <v>0</v>
      </c>
      <c r="E14" s="72"/>
      <c r="F14" s="65">
        <v>800</v>
      </c>
      <c r="G14" s="66">
        <f t="shared" si="0"/>
        <v>0</v>
      </c>
      <c r="H14" s="67" t="e">
        <f t="shared" si="1"/>
        <v>#DIV/0!</v>
      </c>
    </row>
    <row r="15" spans="2:9">
      <c r="B15" s="71"/>
      <c r="C15" s="71"/>
      <c r="D15" s="66">
        <f t="shared" si="2"/>
        <v>0</v>
      </c>
      <c r="E15" s="72"/>
      <c r="F15" s="65">
        <v>1000</v>
      </c>
      <c r="G15" s="66">
        <f t="shared" si="0"/>
        <v>0</v>
      </c>
      <c r="H15" s="67" t="e">
        <f t="shared" si="1"/>
        <v>#DIV/0!</v>
      </c>
    </row>
    <row r="16" spans="2:9">
      <c r="B16" s="71"/>
      <c r="C16" s="71"/>
      <c r="D16" s="66">
        <f t="shared" si="2"/>
        <v>0</v>
      </c>
      <c r="E16" s="72"/>
      <c r="F16" s="65">
        <v>1200</v>
      </c>
      <c r="G16" s="66">
        <f t="shared" si="0"/>
        <v>0</v>
      </c>
      <c r="H16" s="67" t="e">
        <f t="shared" si="1"/>
        <v>#DIV/0!</v>
      </c>
    </row>
    <row r="17" spans="2:8">
      <c r="B17" s="71"/>
      <c r="C17" s="71"/>
      <c r="D17" s="66">
        <f t="shared" si="2"/>
        <v>0</v>
      </c>
      <c r="E17" s="72"/>
      <c r="F17" s="65">
        <v>1400</v>
      </c>
      <c r="G17" s="66">
        <f t="shared" si="0"/>
        <v>0</v>
      </c>
      <c r="H17" s="67" t="e">
        <f t="shared" si="1"/>
        <v>#DIV/0!</v>
      </c>
    </row>
    <row r="18" spans="2:8">
      <c r="B18" s="71"/>
      <c r="C18" s="71"/>
      <c r="D18" s="66">
        <f t="shared" si="2"/>
        <v>0</v>
      </c>
      <c r="E18" s="72"/>
      <c r="F18" s="65">
        <v>1600</v>
      </c>
      <c r="G18" s="66">
        <f t="shared" si="0"/>
        <v>0</v>
      </c>
      <c r="H18" s="67" t="e">
        <f t="shared" si="1"/>
        <v>#DIV/0!</v>
      </c>
    </row>
    <row r="19" spans="2:8">
      <c r="B19" s="71"/>
      <c r="C19" s="71"/>
      <c r="D19" s="66">
        <f t="shared" si="2"/>
        <v>0</v>
      </c>
      <c r="E19" s="72"/>
      <c r="F19" s="65">
        <v>1800</v>
      </c>
      <c r="G19" s="66">
        <f t="shared" si="0"/>
        <v>0</v>
      </c>
      <c r="H19" s="67" t="e">
        <f t="shared" si="1"/>
        <v>#DIV/0!</v>
      </c>
    </row>
    <row r="20" spans="2:8">
      <c r="B20" s="71"/>
      <c r="C20" s="71"/>
      <c r="D20" s="66">
        <f t="shared" si="2"/>
        <v>0</v>
      </c>
      <c r="E20" s="72"/>
      <c r="F20" s="65">
        <v>2000</v>
      </c>
      <c r="G20" s="66">
        <f t="shared" si="0"/>
        <v>0</v>
      </c>
      <c r="H20" s="67" t="e">
        <f t="shared" si="1"/>
        <v>#DIV/0!</v>
      </c>
    </row>
    <row r="21" spans="2:8">
      <c r="B21" s="71"/>
      <c r="C21" s="71"/>
      <c r="D21" s="66">
        <f t="shared" si="2"/>
        <v>0</v>
      </c>
      <c r="E21" s="72"/>
      <c r="F21" s="65">
        <v>2200</v>
      </c>
      <c r="G21" s="66">
        <f t="shared" si="0"/>
        <v>0</v>
      </c>
      <c r="H21" s="67" t="e">
        <f t="shared" si="1"/>
        <v>#DIV/0!</v>
      </c>
    </row>
    <row r="22" spans="2:8">
      <c r="B22" s="71"/>
      <c r="C22" s="71"/>
      <c r="D22" s="66">
        <f t="shared" si="2"/>
        <v>0</v>
      </c>
      <c r="E22" s="72"/>
      <c r="F22" s="65">
        <v>2400</v>
      </c>
      <c r="G22" s="66">
        <f t="shared" si="0"/>
        <v>0</v>
      </c>
      <c r="H22" s="67" t="e">
        <f t="shared" si="1"/>
        <v>#DIV/0!</v>
      </c>
    </row>
    <row r="23" spans="2:8">
      <c r="B23" s="71"/>
      <c r="C23" s="71"/>
      <c r="D23" s="66">
        <f t="shared" si="2"/>
        <v>0</v>
      </c>
      <c r="E23" s="72"/>
      <c r="F23" s="65">
        <v>2600</v>
      </c>
      <c r="G23" s="66">
        <f t="shared" si="0"/>
        <v>0</v>
      </c>
      <c r="H23" s="67" t="e">
        <f t="shared" si="1"/>
        <v>#DIV/0!</v>
      </c>
    </row>
    <row r="24" spans="2:8">
      <c r="B24" s="71"/>
      <c r="C24" s="71"/>
      <c r="D24" s="66">
        <f t="shared" si="2"/>
        <v>0</v>
      </c>
      <c r="E24" s="72"/>
      <c r="F24" s="65">
        <v>2800</v>
      </c>
      <c r="G24" s="66">
        <f t="shared" si="0"/>
        <v>0</v>
      </c>
      <c r="H24" s="67" t="e">
        <f t="shared" si="1"/>
        <v>#DIV/0!</v>
      </c>
    </row>
    <row r="25" spans="2:8">
      <c r="B25" s="71"/>
      <c r="C25" s="71"/>
      <c r="D25" s="66">
        <f t="shared" si="2"/>
        <v>0</v>
      </c>
      <c r="E25" s="72"/>
      <c r="F25" s="65">
        <v>3000</v>
      </c>
      <c r="G25" s="66">
        <f t="shared" si="0"/>
        <v>0</v>
      </c>
      <c r="H25" s="67" t="e">
        <f t="shared" si="1"/>
        <v>#DIV/0!</v>
      </c>
    </row>
    <row r="26" spans="2:8">
      <c r="B26" s="71"/>
      <c r="C26" s="71"/>
      <c r="D26" s="66">
        <f t="shared" si="2"/>
        <v>0</v>
      </c>
      <c r="E26" s="72"/>
      <c r="F26" s="65">
        <v>3200</v>
      </c>
      <c r="G26" s="66">
        <f t="shared" si="0"/>
        <v>0</v>
      </c>
      <c r="H26" s="67" t="e">
        <f t="shared" si="1"/>
        <v>#DIV/0!</v>
      </c>
    </row>
    <row r="27" spans="2:8">
      <c r="B27" s="71"/>
      <c r="C27" s="71"/>
      <c r="D27" s="66">
        <f t="shared" si="2"/>
        <v>0</v>
      </c>
      <c r="E27" s="72"/>
      <c r="F27" s="65">
        <v>3400</v>
      </c>
      <c r="G27" s="66">
        <f t="shared" si="0"/>
        <v>0</v>
      </c>
      <c r="H27" s="67" t="e">
        <f t="shared" si="1"/>
        <v>#DIV/0!</v>
      </c>
    </row>
    <row r="28" spans="2:8">
      <c r="B28" s="71"/>
      <c r="C28" s="71"/>
      <c r="D28" s="66">
        <f t="shared" si="2"/>
        <v>0</v>
      </c>
      <c r="E28" s="72"/>
      <c r="F28" s="65">
        <v>3600</v>
      </c>
      <c r="G28" s="66">
        <f t="shared" si="0"/>
        <v>0</v>
      </c>
      <c r="H28" s="67" t="e">
        <f t="shared" si="1"/>
        <v>#DIV/0!</v>
      </c>
    </row>
    <row r="29" spans="2:8">
      <c r="B29" s="71"/>
      <c r="C29" s="71"/>
      <c r="D29" s="66">
        <f t="shared" ref="D29" si="3">B29*C29*0.001</f>
        <v>0</v>
      </c>
      <c r="E29" s="72"/>
      <c r="F29" s="65">
        <v>3800</v>
      </c>
      <c r="G29" s="66">
        <f t="shared" ref="G29" si="4">E29*F29*0.001</f>
        <v>0</v>
      </c>
      <c r="H29" s="67" t="e">
        <f t="shared" ref="H29" si="5">G29/D29</f>
        <v>#DIV/0!</v>
      </c>
    </row>
    <row r="30" spans="2:8">
      <c r="B30" s="71"/>
      <c r="C30" s="71"/>
      <c r="D30" s="66">
        <f t="shared" si="2"/>
        <v>0</v>
      </c>
      <c r="E30" s="72"/>
      <c r="F30" s="65">
        <v>4000</v>
      </c>
      <c r="G30" s="66">
        <f t="shared" si="0"/>
        <v>0</v>
      </c>
      <c r="H30" s="67" t="e">
        <f t="shared" si="1"/>
        <v>#DIV/0!</v>
      </c>
    </row>
    <row r="31" spans="2:8">
      <c r="B31" s="71"/>
      <c r="C31" s="71"/>
      <c r="D31" s="66">
        <f>B31*C31*0.001</f>
        <v>0</v>
      </c>
      <c r="E31" s="72"/>
      <c r="F31" s="65">
        <v>4200</v>
      </c>
      <c r="G31" s="66">
        <f t="shared" ref="G31:G50" si="6">E31*F31*0.001</f>
        <v>0</v>
      </c>
      <c r="H31" s="67" t="e">
        <f t="shared" ref="H31:H50" si="7">G31/D31</f>
        <v>#DIV/0!</v>
      </c>
    </row>
    <row r="32" spans="2:8">
      <c r="B32" s="71"/>
      <c r="C32" s="71"/>
      <c r="D32" s="66">
        <f t="shared" ref="D32:D50" si="8">B32*C32*0.001</f>
        <v>0</v>
      </c>
      <c r="E32" s="72"/>
      <c r="F32" s="65">
        <v>4400</v>
      </c>
      <c r="G32" s="66">
        <f t="shared" si="6"/>
        <v>0</v>
      </c>
      <c r="H32" s="67" t="e">
        <f t="shared" si="7"/>
        <v>#DIV/0!</v>
      </c>
    </row>
    <row r="33" spans="2:8">
      <c r="B33" s="71"/>
      <c r="C33" s="71"/>
      <c r="D33" s="66">
        <f t="shared" si="8"/>
        <v>0</v>
      </c>
      <c r="E33" s="72"/>
      <c r="F33" s="65">
        <v>4600</v>
      </c>
      <c r="G33" s="66">
        <f t="shared" si="6"/>
        <v>0</v>
      </c>
      <c r="H33" s="67" t="e">
        <f t="shared" si="7"/>
        <v>#DIV/0!</v>
      </c>
    </row>
    <row r="34" spans="2:8">
      <c r="B34" s="71"/>
      <c r="C34" s="71"/>
      <c r="D34" s="66">
        <f t="shared" si="8"/>
        <v>0</v>
      </c>
      <c r="E34" s="72"/>
      <c r="F34" s="65">
        <v>4800</v>
      </c>
      <c r="G34" s="66">
        <f t="shared" si="6"/>
        <v>0</v>
      </c>
      <c r="H34" s="67" t="e">
        <f t="shared" si="7"/>
        <v>#DIV/0!</v>
      </c>
    </row>
    <row r="35" spans="2:8">
      <c r="B35" s="71"/>
      <c r="C35" s="71"/>
      <c r="D35" s="66">
        <f t="shared" si="8"/>
        <v>0</v>
      </c>
      <c r="E35" s="72"/>
      <c r="F35" s="65">
        <v>5000</v>
      </c>
      <c r="G35" s="66">
        <f t="shared" si="6"/>
        <v>0</v>
      </c>
      <c r="H35" s="67" t="e">
        <f t="shared" si="7"/>
        <v>#DIV/0!</v>
      </c>
    </row>
    <row r="36" spans="2:8">
      <c r="B36" s="71"/>
      <c r="C36" s="71"/>
      <c r="D36" s="66">
        <f t="shared" si="8"/>
        <v>0</v>
      </c>
      <c r="E36" s="72"/>
      <c r="F36" s="65">
        <v>5200</v>
      </c>
      <c r="G36" s="66">
        <f t="shared" si="6"/>
        <v>0</v>
      </c>
      <c r="H36" s="67" t="e">
        <f t="shared" si="7"/>
        <v>#DIV/0!</v>
      </c>
    </row>
    <row r="37" spans="2:8">
      <c r="B37" s="71"/>
      <c r="C37" s="71"/>
      <c r="D37" s="66">
        <f t="shared" si="8"/>
        <v>0</v>
      </c>
      <c r="E37" s="72"/>
      <c r="F37" s="65">
        <v>5400</v>
      </c>
      <c r="G37" s="66">
        <f t="shared" si="6"/>
        <v>0</v>
      </c>
      <c r="H37" s="67" t="e">
        <f t="shared" si="7"/>
        <v>#DIV/0!</v>
      </c>
    </row>
    <row r="38" spans="2:8">
      <c r="B38" s="71"/>
      <c r="C38" s="71"/>
      <c r="D38" s="66">
        <f t="shared" si="8"/>
        <v>0</v>
      </c>
      <c r="E38" s="72"/>
      <c r="F38" s="65">
        <v>5600</v>
      </c>
      <c r="G38" s="66">
        <f t="shared" si="6"/>
        <v>0</v>
      </c>
      <c r="H38" s="67" t="e">
        <f t="shared" si="7"/>
        <v>#DIV/0!</v>
      </c>
    </row>
    <row r="39" spans="2:8">
      <c r="B39" s="71"/>
      <c r="C39" s="71"/>
      <c r="D39" s="66">
        <f t="shared" si="8"/>
        <v>0</v>
      </c>
      <c r="E39" s="72"/>
      <c r="F39" s="65">
        <v>5800</v>
      </c>
      <c r="G39" s="66">
        <f t="shared" si="6"/>
        <v>0</v>
      </c>
      <c r="H39" s="67" t="e">
        <f t="shared" si="7"/>
        <v>#DIV/0!</v>
      </c>
    </row>
    <row r="40" spans="2:8">
      <c r="B40" s="71"/>
      <c r="C40" s="71"/>
      <c r="D40" s="66">
        <f t="shared" si="8"/>
        <v>0</v>
      </c>
      <c r="E40" s="72"/>
      <c r="F40" s="65">
        <v>6000</v>
      </c>
      <c r="G40" s="66">
        <f t="shared" si="6"/>
        <v>0</v>
      </c>
      <c r="H40" s="67" t="e">
        <f t="shared" si="7"/>
        <v>#DIV/0!</v>
      </c>
    </row>
    <row r="41" spans="2:8">
      <c r="B41" s="71"/>
      <c r="C41" s="71"/>
      <c r="D41" s="66">
        <f t="shared" si="8"/>
        <v>0</v>
      </c>
      <c r="E41" s="72"/>
      <c r="F41" s="65">
        <v>6200</v>
      </c>
      <c r="G41" s="66">
        <f t="shared" si="6"/>
        <v>0</v>
      </c>
      <c r="H41" s="67" t="e">
        <f t="shared" si="7"/>
        <v>#DIV/0!</v>
      </c>
    </row>
    <row r="42" spans="2:8">
      <c r="B42" s="71"/>
      <c r="C42" s="71"/>
      <c r="D42" s="66">
        <f t="shared" si="8"/>
        <v>0</v>
      </c>
      <c r="E42" s="72"/>
      <c r="F42" s="65">
        <v>6400</v>
      </c>
      <c r="G42" s="66">
        <f t="shared" si="6"/>
        <v>0</v>
      </c>
      <c r="H42" s="67" t="e">
        <f t="shared" si="7"/>
        <v>#DIV/0!</v>
      </c>
    </row>
    <row r="43" spans="2:8">
      <c r="B43" s="71"/>
      <c r="C43" s="71"/>
      <c r="D43" s="66">
        <f t="shared" si="8"/>
        <v>0</v>
      </c>
      <c r="E43" s="72"/>
      <c r="F43" s="65">
        <v>6600</v>
      </c>
      <c r="G43" s="66">
        <f t="shared" si="6"/>
        <v>0</v>
      </c>
      <c r="H43" s="67" t="e">
        <f t="shared" si="7"/>
        <v>#DIV/0!</v>
      </c>
    </row>
    <row r="44" spans="2:8">
      <c r="B44" s="71"/>
      <c r="C44" s="71"/>
      <c r="D44" s="66">
        <f t="shared" si="8"/>
        <v>0</v>
      </c>
      <c r="E44" s="72"/>
      <c r="F44" s="65">
        <v>6800</v>
      </c>
      <c r="G44" s="66">
        <f t="shared" si="6"/>
        <v>0</v>
      </c>
      <c r="H44" s="67" t="e">
        <f t="shared" si="7"/>
        <v>#DIV/0!</v>
      </c>
    </row>
    <row r="45" spans="2:8">
      <c r="B45" s="71"/>
      <c r="C45" s="71"/>
      <c r="D45" s="66">
        <f t="shared" si="8"/>
        <v>0</v>
      </c>
      <c r="E45" s="72"/>
      <c r="F45" s="65">
        <v>7000</v>
      </c>
      <c r="G45" s="66">
        <f t="shared" si="6"/>
        <v>0</v>
      </c>
      <c r="H45" s="67" t="e">
        <f t="shared" si="7"/>
        <v>#DIV/0!</v>
      </c>
    </row>
    <row r="46" spans="2:8">
      <c r="B46" s="71"/>
      <c r="C46" s="71"/>
      <c r="D46" s="66">
        <f t="shared" si="8"/>
        <v>0</v>
      </c>
      <c r="E46" s="72"/>
      <c r="F46" s="65">
        <v>7200</v>
      </c>
      <c r="G46" s="66">
        <f t="shared" si="6"/>
        <v>0</v>
      </c>
      <c r="H46" s="67" t="e">
        <f t="shared" si="7"/>
        <v>#DIV/0!</v>
      </c>
    </row>
    <row r="47" spans="2:8">
      <c r="B47" s="71"/>
      <c r="C47" s="71"/>
      <c r="D47" s="66">
        <f t="shared" si="8"/>
        <v>0</v>
      </c>
      <c r="E47" s="72"/>
      <c r="F47" s="65">
        <v>7400</v>
      </c>
      <c r="G47" s="66">
        <f t="shared" si="6"/>
        <v>0</v>
      </c>
      <c r="H47" s="67" t="e">
        <f t="shared" si="7"/>
        <v>#DIV/0!</v>
      </c>
    </row>
    <row r="48" spans="2:8">
      <c r="B48" s="71"/>
      <c r="C48" s="71"/>
      <c r="D48" s="66">
        <f t="shared" si="8"/>
        <v>0</v>
      </c>
      <c r="E48" s="72"/>
      <c r="F48" s="65">
        <v>7600</v>
      </c>
      <c r="G48" s="66">
        <f t="shared" si="6"/>
        <v>0</v>
      </c>
      <c r="H48" s="67" t="e">
        <f t="shared" si="7"/>
        <v>#DIV/0!</v>
      </c>
    </row>
    <row r="49" spans="2:9">
      <c r="B49" s="71"/>
      <c r="C49" s="71"/>
      <c r="D49" s="66">
        <f t="shared" si="8"/>
        <v>0</v>
      </c>
      <c r="E49" s="72"/>
      <c r="F49" s="65">
        <v>7800</v>
      </c>
      <c r="G49" s="66">
        <f t="shared" si="6"/>
        <v>0</v>
      </c>
      <c r="H49" s="67" t="e">
        <f t="shared" si="7"/>
        <v>#DIV/0!</v>
      </c>
    </row>
    <row r="50" spans="2:9">
      <c r="B50" s="71"/>
      <c r="C50" s="71"/>
      <c r="D50" s="66">
        <f t="shared" si="8"/>
        <v>0</v>
      </c>
      <c r="E50" s="72"/>
      <c r="F50" s="65">
        <v>8000</v>
      </c>
      <c r="G50" s="66">
        <f t="shared" si="6"/>
        <v>0</v>
      </c>
      <c r="H50" s="67" t="e">
        <f t="shared" si="7"/>
        <v>#DIV/0!</v>
      </c>
    </row>
    <row r="51" spans="2:9">
      <c r="C51" s="68"/>
      <c r="D51" s="68"/>
      <c r="E51" s="69"/>
      <c r="F51" s="68"/>
      <c r="G51" s="68"/>
      <c r="H51" s="69"/>
      <c r="I51" s="70"/>
    </row>
  </sheetData>
  <mergeCells count="5">
    <mergeCell ref="H8:H9"/>
    <mergeCell ref="B1:I1"/>
    <mergeCell ref="B7:H7"/>
    <mergeCell ref="B8:D8"/>
    <mergeCell ref="E8:G8"/>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B57"/>
  <sheetViews>
    <sheetView workbookViewId="0">
      <selection activeCell="A11" sqref="A11"/>
    </sheetView>
  </sheetViews>
  <sheetFormatPr defaultColWidth="9" defaultRowHeight="13.2"/>
  <cols>
    <col min="1" max="1" width="55.6640625" style="1" customWidth="1"/>
    <col min="2" max="16384" width="9" style="1"/>
  </cols>
  <sheetData>
    <row r="1" spans="1:2" ht="16.2">
      <c r="A1" s="3" t="s">
        <v>0</v>
      </c>
    </row>
    <row r="3" spans="1:2" ht="14.4">
      <c r="A3" s="5" t="s">
        <v>1</v>
      </c>
    </row>
    <row r="5" spans="1:2">
      <c r="A5" s="1" t="s">
        <v>2</v>
      </c>
    </row>
    <row r="6" spans="1:2">
      <c r="A6" s="1" t="s">
        <v>3</v>
      </c>
    </row>
    <row r="8" spans="1:2">
      <c r="A8" s="1" t="s">
        <v>4</v>
      </c>
    </row>
    <row r="9" spans="1:2" ht="21.9" customHeight="1">
      <c r="A9" s="17" t="s">
        <v>5</v>
      </c>
      <c r="B9" s="17" t="s">
        <v>6</v>
      </c>
    </row>
    <row r="10" spans="1:2" ht="21.9" customHeight="1">
      <c r="A10" s="17" t="s">
        <v>7</v>
      </c>
      <c r="B10" s="17">
        <v>1</v>
      </c>
    </row>
    <row r="11" spans="1:2" ht="21.9" customHeight="1">
      <c r="A11" s="17" t="s">
        <v>8</v>
      </c>
      <c r="B11" s="17">
        <v>1</v>
      </c>
    </row>
    <row r="12" spans="1:2" ht="21.9" customHeight="1">
      <c r="A12" s="17" t="s">
        <v>9</v>
      </c>
      <c r="B12" s="17" t="s">
        <v>10</v>
      </c>
    </row>
    <row r="13" spans="1:2" ht="21.9" customHeight="1">
      <c r="A13" s="17" t="s">
        <v>11</v>
      </c>
      <c r="B13" s="17" t="s">
        <v>10</v>
      </c>
    </row>
    <row r="15" spans="1:2">
      <c r="A15" s="1" t="s">
        <v>12</v>
      </c>
    </row>
    <row r="29" spans="1:1">
      <c r="A29" s="1" t="s">
        <v>13</v>
      </c>
    </row>
    <row r="30" spans="1:1">
      <c r="A30" s="7" t="s">
        <v>15</v>
      </c>
    </row>
    <row r="31" spans="1:1">
      <c r="A31" s="7" t="s">
        <v>16</v>
      </c>
    </row>
    <row r="32" spans="1:1">
      <c r="A32" s="7" t="s">
        <v>17</v>
      </c>
    </row>
    <row r="33" spans="1:1">
      <c r="A33" s="7" t="s">
        <v>18</v>
      </c>
    </row>
    <row r="34" spans="1:1">
      <c r="A34" s="7" t="s">
        <v>19</v>
      </c>
    </row>
    <row r="35" spans="1:1">
      <c r="A35" s="7"/>
    </row>
    <row r="36" spans="1:1">
      <c r="A36" s="7" t="s">
        <v>20</v>
      </c>
    </row>
    <row r="37" spans="1:1">
      <c r="A37" s="7" t="s">
        <v>14</v>
      </c>
    </row>
    <row r="38" spans="1:1">
      <c r="A38" s="7"/>
    </row>
    <row r="39" spans="1:1">
      <c r="A39" s="7" t="s">
        <v>21</v>
      </c>
    </row>
    <row r="40" spans="1:1" ht="13.8" thickBot="1">
      <c r="A40" s="7" t="s">
        <v>22</v>
      </c>
    </row>
    <row r="41" spans="1:1" ht="275.10000000000002" customHeight="1" thickBot="1">
      <c r="A41" s="8"/>
    </row>
    <row r="42" spans="1:1">
      <c r="A42" s="7"/>
    </row>
    <row r="43" spans="1:1" ht="13.8" thickBot="1">
      <c r="A43" s="7" t="s">
        <v>23</v>
      </c>
    </row>
    <row r="44" spans="1:1" ht="275.10000000000002" customHeight="1" thickBot="1">
      <c r="A44" s="8"/>
    </row>
    <row r="45" spans="1:1">
      <c r="A45" s="7"/>
    </row>
    <row r="46" spans="1:1" ht="13.8" thickBot="1">
      <c r="A46" s="7" t="s">
        <v>24</v>
      </c>
    </row>
    <row r="47" spans="1:1" ht="275.10000000000002" customHeight="1" thickBot="1">
      <c r="A47" s="8"/>
    </row>
    <row r="48" spans="1:1">
      <c r="A48" s="7"/>
    </row>
    <row r="49" spans="1:1" ht="13.8" thickBot="1">
      <c r="A49" s="7" t="s">
        <v>25</v>
      </c>
    </row>
    <row r="50" spans="1:1" ht="275.10000000000002" customHeight="1" thickBot="1">
      <c r="A50" s="8"/>
    </row>
    <row r="51" spans="1:1">
      <c r="A51" s="7"/>
    </row>
    <row r="52" spans="1:1" ht="13.8" thickBot="1">
      <c r="A52" s="7" t="s">
        <v>26</v>
      </c>
    </row>
    <row r="53" spans="1:1" ht="275.10000000000002" customHeight="1" thickBot="1">
      <c r="A53" s="8"/>
    </row>
    <row r="54" spans="1:1">
      <c r="A54" s="7"/>
    </row>
    <row r="55" spans="1:1" ht="13.8" thickBot="1">
      <c r="A55" s="7" t="s">
        <v>27</v>
      </c>
    </row>
    <row r="56" spans="1:1" ht="275.10000000000002" customHeight="1" thickBot="1">
      <c r="A56" s="8"/>
    </row>
    <row r="57" spans="1:1">
      <c r="A57" s="6"/>
    </row>
  </sheetData>
  <phoneticPr fontId="1" type="noConversion"/>
  <pageMargins left="0.70866141732283472" right="0.7086614173228347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H99"/>
  <sheetViews>
    <sheetView workbookViewId="0">
      <selection activeCell="A76" sqref="A76:A83"/>
    </sheetView>
  </sheetViews>
  <sheetFormatPr defaultColWidth="9" defaultRowHeight="13.2"/>
  <cols>
    <col min="1" max="1" width="38.77734375" style="1" customWidth="1"/>
    <col min="2" max="2" width="14.6640625" style="1" customWidth="1"/>
    <col min="3" max="3" width="12.21875" style="1" bestFit="1" customWidth="1"/>
    <col min="4" max="6" width="12" style="1" customWidth="1"/>
    <col min="7" max="7" width="11" style="1" bestFit="1" customWidth="1"/>
    <col min="8" max="16384" width="9" style="1"/>
  </cols>
  <sheetData>
    <row r="1" spans="1:2" ht="16.2">
      <c r="A1" s="3" t="s">
        <v>0</v>
      </c>
    </row>
    <row r="3" spans="1:2" ht="14.4">
      <c r="A3" s="5" t="s">
        <v>37</v>
      </c>
    </row>
    <row r="5" spans="1:2">
      <c r="A5" s="1" t="s">
        <v>2</v>
      </c>
    </row>
    <row r="6" spans="1:2">
      <c r="A6" s="1" t="s">
        <v>28</v>
      </c>
    </row>
    <row r="8" spans="1:2">
      <c r="A8" s="1" t="s">
        <v>4</v>
      </c>
    </row>
    <row r="9" spans="1:2" ht="21.9" customHeight="1">
      <c r="A9" s="17" t="s">
        <v>5</v>
      </c>
      <c r="B9" s="17" t="s">
        <v>6</v>
      </c>
    </row>
    <row r="10" spans="1:2" ht="21.9" customHeight="1">
      <c r="A10" s="17" t="s">
        <v>7</v>
      </c>
      <c r="B10" s="17">
        <v>1</v>
      </c>
    </row>
    <row r="11" spans="1:2" ht="21.9" customHeight="1">
      <c r="A11" s="17" t="s">
        <v>8</v>
      </c>
      <c r="B11" s="17">
        <v>1</v>
      </c>
    </row>
    <row r="12" spans="1:2" ht="21.9" customHeight="1">
      <c r="A12" s="17" t="s">
        <v>9</v>
      </c>
      <c r="B12" s="17" t="s">
        <v>10</v>
      </c>
    </row>
    <row r="13" spans="1:2" ht="21.9" customHeight="1">
      <c r="A13" s="17" t="s">
        <v>11</v>
      </c>
      <c r="B13" s="17" t="s">
        <v>10</v>
      </c>
    </row>
    <row r="15" spans="1:2">
      <c r="A15" s="1" t="s">
        <v>12</v>
      </c>
    </row>
    <row r="28" spans="1:1" ht="35.25" customHeight="1"/>
    <row r="30" spans="1:1">
      <c r="A30" s="1" t="s">
        <v>13</v>
      </c>
    </row>
    <row r="31" spans="1:1">
      <c r="A31" s="7" t="s">
        <v>15</v>
      </c>
    </row>
    <row r="32" spans="1:1">
      <c r="A32" s="7" t="s">
        <v>16</v>
      </c>
    </row>
    <row r="33" spans="1:3">
      <c r="A33" s="7" t="s">
        <v>17</v>
      </c>
    </row>
    <row r="34" spans="1:3">
      <c r="A34" s="7" t="s">
        <v>18</v>
      </c>
    </row>
    <row r="35" spans="1:3">
      <c r="A35" s="7" t="s">
        <v>19</v>
      </c>
    </row>
    <row r="36" spans="1:3">
      <c r="A36" s="7"/>
    </row>
    <row r="37" spans="1:3">
      <c r="A37" s="7" t="s">
        <v>20</v>
      </c>
    </row>
    <row r="38" spans="1:3">
      <c r="A38" s="1" t="s">
        <v>29</v>
      </c>
    </row>
    <row r="39" spans="1:3">
      <c r="A39" s="1" t="s">
        <v>30</v>
      </c>
    </row>
    <row r="41" spans="1:3">
      <c r="A41" s="7" t="s">
        <v>21</v>
      </c>
    </row>
    <row r="42" spans="1:3" ht="13.8" thickBot="1">
      <c r="A42" s="7" t="s">
        <v>22</v>
      </c>
    </row>
    <row r="43" spans="1:3" ht="275.10000000000002" customHeight="1" thickBot="1">
      <c r="A43" s="96"/>
      <c r="B43" s="97"/>
      <c r="C43" s="98"/>
    </row>
    <row r="44" spans="1:3">
      <c r="A44" s="7"/>
    </row>
    <row r="45" spans="1:3" ht="13.8" thickBot="1">
      <c r="A45" s="7" t="s">
        <v>23</v>
      </c>
    </row>
    <row r="46" spans="1:3" ht="275.10000000000002" customHeight="1" thickBot="1">
      <c r="A46" s="96"/>
      <c r="B46" s="97"/>
      <c r="C46" s="98"/>
    </row>
    <row r="47" spans="1:3">
      <c r="A47" s="7"/>
    </row>
    <row r="48" spans="1:3" ht="13.8" thickBot="1">
      <c r="A48" s="7" t="s">
        <v>24</v>
      </c>
    </row>
    <row r="49" spans="1:8" ht="275.10000000000002" customHeight="1" thickBot="1">
      <c r="A49" s="96"/>
      <c r="B49" s="97"/>
      <c r="C49" s="98"/>
    </row>
    <row r="50" spans="1:8">
      <c r="A50" s="7"/>
    </row>
    <row r="51" spans="1:8" ht="13.8" thickBot="1">
      <c r="A51" s="7" t="s">
        <v>25</v>
      </c>
    </row>
    <row r="52" spans="1:8" ht="275.10000000000002" customHeight="1" thickBot="1">
      <c r="A52" s="96"/>
      <c r="B52" s="97"/>
      <c r="C52" s="98"/>
    </row>
    <row r="53" spans="1:8">
      <c r="A53" s="7"/>
    </row>
    <row r="54" spans="1:8" ht="13.8" thickBot="1">
      <c r="A54" s="7" t="s">
        <v>26</v>
      </c>
    </row>
    <row r="55" spans="1:8" ht="275.10000000000002" customHeight="1" thickBot="1">
      <c r="A55" s="96"/>
      <c r="B55" s="97"/>
      <c r="C55" s="98"/>
    </row>
    <row r="56" spans="1:8">
      <c r="A56" s="7"/>
    </row>
    <row r="57" spans="1:8" ht="13.8" thickBot="1">
      <c r="A57" s="7" t="s">
        <v>27</v>
      </c>
    </row>
    <row r="58" spans="1:8" ht="275.10000000000002" customHeight="1" thickBot="1">
      <c r="A58" s="96"/>
      <c r="B58" s="97"/>
      <c r="C58" s="98"/>
    </row>
    <row r="59" spans="1:8">
      <c r="A59" s="6"/>
    </row>
    <row r="60" spans="1:8">
      <c r="A60" s="7" t="s">
        <v>31</v>
      </c>
    </row>
    <row r="61" spans="1:8" ht="21" customHeight="1">
      <c r="A61" s="94" t="s">
        <v>32</v>
      </c>
      <c r="B61" s="94" t="s">
        <v>38</v>
      </c>
      <c r="C61" s="94" t="s">
        <v>71</v>
      </c>
      <c r="D61" s="91" t="s">
        <v>39</v>
      </c>
      <c r="E61" s="92"/>
      <c r="F61" s="93"/>
      <c r="G61" s="94" t="s">
        <v>33</v>
      </c>
      <c r="H61" s="11"/>
    </row>
    <row r="62" spans="1:8" ht="39.6">
      <c r="A62" s="95"/>
      <c r="B62" s="95"/>
      <c r="C62" s="95"/>
      <c r="D62" s="12" t="s">
        <v>40</v>
      </c>
      <c r="E62" s="12" t="s">
        <v>41</v>
      </c>
      <c r="F62" s="12" t="s">
        <v>42</v>
      </c>
      <c r="G62" s="95"/>
      <c r="H62" s="11"/>
    </row>
    <row r="63" spans="1:8" ht="21.9" customHeight="1">
      <c r="A63" s="87" t="s">
        <v>34</v>
      </c>
      <c r="B63" s="9">
        <v>2412</v>
      </c>
      <c r="C63" s="88"/>
      <c r="D63" s="9"/>
      <c r="E63" s="9"/>
      <c r="F63" s="9">
        <f t="shared" ref="F63:F71" si="0">E63-D63</f>
        <v>0</v>
      </c>
      <c r="G63" s="9" t="str">
        <f>IF(F63&lt;$C$63,"Fail","Pass")</f>
        <v>Pass</v>
      </c>
      <c r="H63" s="11"/>
    </row>
    <row r="64" spans="1:8" ht="21.9" customHeight="1">
      <c r="A64" s="87"/>
      <c r="B64" s="9">
        <v>2442</v>
      </c>
      <c r="C64" s="89"/>
      <c r="D64" s="9"/>
      <c r="E64" s="9"/>
      <c r="F64" s="9">
        <f t="shared" si="0"/>
        <v>0</v>
      </c>
      <c r="G64" s="9" t="str">
        <f t="shared" ref="G64:G71" si="1">IF(F64&lt;$C$63,"Fail","Pass")</f>
        <v>Pass</v>
      </c>
      <c r="H64" s="11"/>
    </row>
    <row r="65" spans="1:8" ht="21.9" customHeight="1">
      <c r="A65" s="87"/>
      <c r="B65" s="9">
        <v>2472</v>
      </c>
      <c r="C65" s="89"/>
      <c r="D65" s="9"/>
      <c r="E65" s="9"/>
      <c r="F65" s="9">
        <f t="shared" si="0"/>
        <v>0</v>
      </c>
      <c r="G65" s="9" t="str">
        <f t="shared" si="1"/>
        <v>Pass</v>
      </c>
      <c r="H65" s="11"/>
    </row>
    <row r="66" spans="1:8" ht="21.9" customHeight="1">
      <c r="A66" s="87" t="s">
        <v>35</v>
      </c>
      <c r="B66" s="9">
        <v>2412</v>
      </c>
      <c r="C66" s="89"/>
      <c r="D66" s="9"/>
      <c r="E66" s="9"/>
      <c r="F66" s="9">
        <f t="shared" si="0"/>
        <v>0</v>
      </c>
      <c r="G66" s="9" t="str">
        <f t="shared" si="1"/>
        <v>Pass</v>
      </c>
      <c r="H66" s="11"/>
    </row>
    <row r="67" spans="1:8" ht="21.9" customHeight="1">
      <c r="A67" s="87"/>
      <c r="B67" s="9">
        <v>2442</v>
      </c>
      <c r="C67" s="89"/>
      <c r="D67" s="9"/>
      <c r="E67" s="9"/>
      <c r="F67" s="9">
        <f t="shared" si="0"/>
        <v>0</v>
      </c>
      <c r="G67" s="9" t="str">
        <f t="shared" si="1"/>
        <v>Pass</v>
      </c>
      <c r="H67" s="11"/>
    </row>
    <row r="68" spans="1:8" ht="21.9" customHeight="1">
      <c r="A68" s="87"/>
      <c r="B68" s="9">
        <v>2472</v>
      </c>
      <c r="C68" s="89"/>
      <c r="D68" s="9"/>
      <c r="E68" s="9"/>
      <c r="F68" s="9">
        <f t="shared" si="0"/>
        <v>0</v>
      </c>
      <c r="G68" s="9" t="str">
        <f t="shared" si="1"/>
        <v>Pass</v>
      </c>
      <c r="H68" s="11"/>
    </row>
    <row r="69" spans="1:8" ht="21.9" customHeight="1">
      <c r="A69" s="87" t="s">
        <v>36</v>
      </c>
      <c r="B69" s="9">
        <v>2412</v>
      </c>
      <c r="C69" s="89"/>
      <c r="D69" s="9"/>
      <c r="E69" s="9"/>
      <c r="F69" s="9">
        <f t="shared" si="0"/>
        <v>0</v>
      </c>
      <c r="G69" s="9" t="str">
        <f t="shared" si="1"/>
        <v>Pass</v>
      </c>
      <c r="H69" s="11"/>
    </row>
    <row r="70" spans="1:8" ht="21.9" customHeight="1">
      <c r="A70" s="87"/>
      <c r="B70" s="9">
        <v>2442</v>
      </c>
      <c r="C70" s="89"/>
      <c r="D70" s="9"/>
      <c r="E70" s="9"/>
      <c r="F70" s="9">
        <f t="shared" si="0"/>
        <v>0</v>
      </c>
      <c r="G70" s="9" t="str">
        <f t="shared" si="1"/>
        <v>Pass</v>
      </c>
      <c r="H70" s="11"/>
    </row>
    <row r="71" spans="1:8" ht="21.9" customHeight="1">
      <c r="A71" s="87"/>
      <c r="B71" s="9">
        <v>2472</v>
      </c>
      <c r="C71" s="90"/>
      <c r="D71" s="9"/>
      <c r="E71" s="9"/>
      <c r="F71" s="9">
        <f t="shared" si="0"/>
        <v>0</v>
      </c>
      <c r="G71" s="9" t="str">
        <f t="shared" si="1"/>
        <v>Pass</v>
      </c>
      <c r="H71" s="11"/>
    </row>
    <row r="74" spans="1:8" ht="21.9" customHeight="1">
      <c r="A74" s="94" t="s">
        <v>43</v>
      </c>
      <c r="B74" s="94" t="s">
        <v>38</v>
      </c>
      <c r="C74" s="94" t="s">
        <v>71</v>
      </c>
      <c r="D74" s="91" t="s">
        <v>39</v>
      </c>
      <c r="E74" s="92"/>
      <c r="F74" s="93"/>
      <c r="G74" s="94" t="s">
        <v>33</v>
      </c>
    </row>
    <row r="75" spans="1:8" ht="39.6">
      <c r="A75" s="95"/>
      <c r="B75" s="95"/>
      <c r="C75" s="95"/>
      <c r="D75" s="12" t="s">
        <v>40</v>
      </c>
      <c r="E75" s="12" t="s">
        <v>41</v>
      </c>
      <c r="F75" s="12" t="s">
        <v>42</v>
      </c>
      <c r="G75" s="95"/>
    </row>
    <row r="76" spans="1:8" ht="21.9" customHeight="1">
      <c r="A76" s="87" t="s">
        <v>34</v>
      </c>
      <c r="B76" s="9">
        <v>5180</v>
      </c>
      <c r="C76" s="88"/>
      <c r="D76" s="9"/>
      <c r="E76" s="9"/>
      <c r="F76" s="13">
        <f>E76-D76</f>
        <v>0</v>
      </c>
      <c r="G76" s="13" t="str">
        <f>IF(F76&lt;$C$76,"Fail","Pass")</f>
        <v>Pass</v>
      </c>
    </row>
    <row r="77" spans="1:8" ht="21.9" customHeight="1">
      <c r="A77" s="87"/>
      <c r="B77" s="9">
        <v>5240</v>
      </c>
      <c r="C77" s="89"/>
      <c r="D77" s="9"/>
      <c r="E77" s="9"/>
      <c r="F77" s="13">
        <f t="shared" ref="F77:F99" si="2">E77-D77</f>
        <v>0</v>
      </c>
      <c r="G77" s="13" t="str">
        <f t="shared" ref="G77:G99" si="3">IF(F77&lt;$C$76,"Fail","Pass")</f>
        <v>Pass</v>
      </c>
    </row>
    <row r="78" spans="1:8" ht="21.9" customHeight="1">
      <c r="A78" s="87"/>
      <c r="B78" s="9">
        <v>5320</v>
      </c>
      <c r="C78" s="89"/>
      <c r="D78" s="9"/>
      <c r="E78" s="9"/>
      <c r="F78" s="13">
        <f t="shared" si="2"/>
        <v>0</v>
      </c>
      <c r="G78" s="13" t="str">
        <f t="shared" si="3"/>
        <v>Pass</v>
      </c>
    </row>
    <row r="79" spans="1:8" ht="21.9" customHeight="1">
      <c r="A79" s="87"/>
      <c r="B79" s="9">
        <v>5500</v>
      </c>
      <c r="C79" s="89"/>
      <c r="D79" s="9"/>
      <c r="E79" s="9"/>
      <c r="F79" s="13">
        <f t="shared" si="2"/>
        <v>0</v>
      </c>
      <c r="G79" s="13" t="str">
        <f t="shared" si="3"/>
        <v>Pass</v>
      </c>
    </row>
    <row r="80" spans="1:8" ht="21.9" customHeight="1">
      <c r="A80" s="87"/>
      <c r="B80" s="9">
        <v>5600</v>
      </c>
      <c r="C80" s="89"/>
      <c r="D80" s="9"/>
      <c r="E80" s="9"/>
      <c r="F80" s="13">
        <f t="shared" si="2"/>
        <v>0</v>
      </c>
      <c r="G80" s="13" t="str">
        <f t="shared" si="3"/>
        <v>Pass</v>
      </c>
    </row>
    <row r="81" spans="1:7" ht="21.9" customHeight="1">
      <c r="A81" s="87"/>
      <c r="B81" s="9">
        <v>5700</v>
      </c>
      <c r="C81" s="89"/>
      <c r="D81" s="9"/>
      <c r="E81" s="9"/>
      <c r="F81" s="13">
        <f t="shared" si="2"/>
        <v>0</v>
      </c>
      <c r="G81" s="13" t="str">
        <f t="shared" si="3"/>
        <v>Pass</v>
      </c>
    </row>
    <row r="82" spans="1:7" ht="21.9" customHeight="1">
      <c r="A82" s="87"/>
      <c r="B82" s="9">
        <v>5745</v>
      </c>
      <c r="C82" s="89"/>
      <c r="D82" s="9"/>
      <c r="E82" s="9"/>
      <c r="F82" s="13">
        <f t="shared" si="2"/>
        <v>0</v>
      </c>
      <c r="G82" s="13" t="str">
        <f t="shared" si="3"/>
        <v>Pass</v>
      </c>
    </row>
    <row r="83" spans="1:7" ht="21.9" customHeight="1">
      <c r="A83" s="87"/>
      <c r="B83" s="9">
        <v>5825</v>
      </c>
      <c r="C83" s="89"/>
      <c r="D83" s="9"/>
      <c r="E83" s="9"/>
      <c r="F83" s="13">
        <f t="shared" si="2"/>
        <v>0</v>
      </c>
      <c r="G83" s="13" t="str">
        <f t="shared" si="3"/>
        <v>Pass</v>
      </c>
    </row>
    <row r="84" spans="1:7" ht="21.9" customHeight="1">
      <c r="A84" s="87" t="s">
        <v>35</v>
      </c>
      <c r="B84" s="9">
        <v>5180</v>
      </c>
      <c r="C84" s="89"/>
      <c r="D84" s="9"/>
      <c r="E84" s="9"/>
      <c r="F84" s="13">
        <f t="shared" si="2"/>
        <v>0</v>
      </c>
      <c r="G84" s="13" t="str">
        <f t="shared" si="3"/>
        <v>Pass</v>
      </c>
    </row>
    <row r="85" spans="1:7" ht="21.9" customHeight="1">
      <c r="A85" s="87"/>
      <c r="B85" s="9">
        <v>5240</v>
      </c>
      <c r="C85" s="89"/>
      <c r="D85" s="9"/>
      <c r="E85" s="9"/>
      <c r="F85" s="13">
        <f t="shared" si="2"/>
        <v>0</v>
      </c>
      <c r="G85" s="13" t="str">
        <f t="shared" si="3"/>
        <v>Pass</v>
      </c>
    </row>
    <row r="86" spans="1:7" ht="21.9" customHeight="1">
      <c r="A86" s="87"/>
      <c r="B86" s="9">
        <v>5320</v>
      </c>
      <c r="C86" s="89"/>
      <c r="D86" s="9"/>
      <c r="E86" s="9"/>
      <c r="F86" s="13">
        <f t="shared" si="2"/>
        <v>0</v>
      </c>
      <c r="G86" s="13" t="str">
        <f t="shared" si="3"/>
        <v>Pass</v>
      </c>
    </row>
    <row r="87" spans="1:7" ht="21.9" customHeight="1">
      <c r="A87" s="87"/>
      <c r="B87" s="9">
        <v>5500</v>
      </c>
      <c r="C87" s="89"/>
      <c r="D87" s="9"/>
      <c r="E87" s="9"/>
      <c r="F87" s="13">
        <f t="shared" si="2"/>
        <v>0</v>
      </c>
      <c r="G87" s="13" t="str">
        <f t="shared" si="3"/>
        <v>Pass</v>
      </c>
    </row>
    <row r="88" spans="1:7" ht="21.9" customHeight="1">
      <c r="A88" s="87"/>
      <c r="B88" s="9">
        <v>5600</v>
      </c>
      <c r="C88" s="89"/>
      <c r="D88" s="9"/>
      <c r="E88" s="9"/>
      <c r="F88" s="13">
        <f t="shared" si="2"/>
        <v>0</v>
      </c>
      <c r="G88" s="13" t="str">
        <f t="shared" si="3"/>
        <v>Pass</v>
      </c>
    </row>
    <row r="89" spans="1:7" ht="21.9" customHeight="1">
      <c r="A89" s="87"/>
      <c r="B89" s="9">
        <v>5700</v>
      </c>
      <c r="C89" s="89"/>
      <c r="D89" s="9"/>
      <c r="E89" s="9"/>
      <c r="F89" s="13">
        <f t="shared" si="2"/>
        <v>0</v>
      </c>
      <c r="G89" s="13" t="str">
        <f t="shared" si="3"/>
        <v>Pass</v>
      </c>
    </row>
    <row r="90" spans="1:7" ht="21.9" customHeight="1">
      <c r="A90" s="87"/>
      <c r="B90" s="9">
        <v>5745</v>
      </c>
      <c r="C90" s="89"/>
      <c r="D90" s="9"/>
      <c r="E90" s="9"/>
      <c r="F90" s="13">
        <f t="shared" si="2"/>
        <v>0</v>
      </c>
      <c r="G90" s="13" t="str">
        <f t="shared" si="3"/>
        <v>Pass</v>
      </c>
    </row>
    <row r="91" spans="1:7" ht="21.9" customHeight="1">
      <c r="A91" s="87"/>
      <c r="B91" s="9">
        <v>5825</v>
      </c>
      <c r="C91" s="89"/>
      <c r="D91" s="9"/>
      <c r="E91" s="9"/>
      <c r="F91" s="13">
        <f t="shared" si="2"/>
        <v>0</v>
      </c>
      <c r="G91" s="13" t="str">
        <f t="shared" si="3"/>
        <v>Pass</v>
      </c>
    </row>
    <row r="92" spans="1:7" ht="21.9" customHeight="1">
      <c r="A92" s="87" t="s">
        <v>36</v>
      </c>
      <c r="B92" s="9">
        <v>5180</v>
      </c>
      <c r="C92" s="89"/>
      <c r="D92" s="9"/>
      <c r="E92" s="9"/>
      <c r="F92" s="13">
        <f t="shared" si="2"/>
        <v>0</v>
      </c>
      <c r="G92" s="13" t="str">
        <f t="shared" si="3"/>
        <v>Pass</v>
      </c>
    </row>
    <row r="93" spans="1:7" ht="21.9" customHeight="1">
      <c r="A93" s="87"/>
      <c r="B93" s="9">
        <v>5240</v>
      </c>
      <c r="C93" s="89"/>
      <c r="D93" s="9"/>
      <c r="E93" s="9"/>
      <c r="F93" s="13">
        <f t="shared" si="2"/>
        <v>0</v>
      </c>
      <c r="G93" s="13" t="str">
        <f t="shared" si="3"/>
        <v>Pass</v>
      </c>
    </row>
    <row r="94" spans="1:7" ht="21.9" customHeight="1">
      <c r="A94" s="87"/>
      <c r="B94" s="9">
        <v>5320</v>
      </c>
      <c r="C94" s="89"/>
      <c r="D94" s="9"/>
      <c r="E94" s="9"/>
      <c r="F94" s="13">
        <f t="shared" si="2"/>
        <v>0</v>
      </c>
      <c r="G94" s="13" t="str">
        <f t="shared" si="3"/>
        <v>Pass</v>
      </c>
    </row>
    <row r="95" spans="1:7" ht="21.9" customHeight="1">
      <c r="A95" s="87"/>
      <c r="B95" s="9">
        <v>5500</v>
      </c>
      <c r="C95" s="89"/>
      <c r="D95" s="9"/>
      <c r="E95" s="9"/>
      <c r="F95" s="13">
        <f t="shared" si="2"/>
        <v>0</v>
      </c>
      <c r="G95" s="13" t="str">
        <f t="shared" si="3"/>
        <v>Pass</v>
      </c>
    </row>
    <row r="96" spans="1:7" ht="21.9" customHeight="1">
      <c r="A96" s="87"/>
      <c r="B96" s="9">
        <v>5600</v>
      </c>
      <c r="C96" s="89"/>
      <c r="D96" s="9"/>
      <c r="E96" s="9"/>
      <c r="F96" s="13">
        <f t="shared" si="2"/>
        <v>0</v>
      </c>
      <c r="G96" s="13" t="str">
        <f t="shared" si="3"/>
        <v>Pass</v>
      </c>
    </row>
    <row r="97" spans="1:7" ht="21.9" customHeight="1">
      <c r="A97" s="87"/>
      <c r="B97" s="9">
        <v>5700</v>
      </c>
      <c r="C97" s="89"/>
      <c r="D97" s="9"/>
      <c r="E97" s="9"/>
      <c r="F97" s="13">
        <f t="shared" si="2"/>
        <v>0</v>
      </c>
      <c r="G97" s="13" t="str">
        <f t="shared" si="3"/>
        <v>Pass</v>
      </c>
    </row>
    <row r="98" spans="1:7" ht="21.9" customHeight="1">
      <c r="A98" s="87"/>
      <c r="B98" s="9">
        <v>5745</v>
      </c>
      <c r="C98" s="89"/>
      <c r="D98" s="9"/>
      <c r="E98" s="9"/>
      <c r="F98" s="13">
        <f t="shared" si="2"/>
        <v>0</v>
      </c>
      <c r="G98" s="13" t="str">
        <f t="shared" si="3"/>
        <v>Pass</v>
      </c>
    </row>
    <row r="99" spans="1:7" ht="21.9" customHeight="1">
      <c r="A99" s="87"/>
      <c r="B99" s="9">
        <v>5825</v>
      </c>
      <c r="C99" s="90"/>
      <c r="D99" s="9"/>
      <c r="E99" s="9"/>
      <c r="F99" s="13">
        <f t="shared" si="2"/>
        <v>0</v>
      </c>
      <c r="G99" s="13" t="str">
        <f t="shared" si="3"/>
        <v>Pass</v>
      </c>
    </row>
  </sheetData>
  <mergeCells count="24">
    <mergeCell ref="D61:F61"/>
    <mergeCell ref="G61:G62"/>
    <mergeCell ref="C61:C62"/>
    <mergeCell ref="B61:B62"/>
    <mergeCell ref="A61:A62"/>
    <mergeCell ref="A66:A68"/>
    <mergeCell ref="A69:A71"/>
    <mergeCell ref="A43:C43"/>
    <mergeCell ref="A46:C46"/>
    <mergeCell ref="A49:C49"/>
    <mergeCell ref="A52:C52"/>
    <mergeCell ref="A55:C55"/>
    <mergeCell ref="A58:C58"/>
    <mergeCell ref="A63:A65"/>
    <mergeCell ref="C63:C71"/>
    <mergeCell ref="A92:A99"/>
    <mergeCell ref="C76:C99"/>
    <mergeCell ref="D74:F74"/>
    <mergeCell ref="G74:G75"/>
    <mergeCell ref="A76:A83"/>
    <mergeCell ref="A84:A91"/>
    <mergeCell ref="A74:A75"/>
    <mergeCell ref="B74:B75"/>
    <mergeCell ref="C74:C75"/>
  </mergeCells>
  <phoneticPr fontId="1" type="noConversion"/>
  <conditionalFormatting sqref="G63:G71">
    <cfRule type="cellIs" dxfId="9" priority="2" stopIfTrue="1" operator="equal">
      <formula>"Fail"</formula>
    </cfRule>
  </conditionalFormatting>
  <conditionalFormatting sqref="G76:G99">
    <cfRule type="cellIs" dxfId="8" priority="1" stopIfTrue="1" operator="equal">
      <formula>"Fail"</formula>
    </cfRule>
  </conditionalFormatting>
  <pageMargins left="0.70866141732283472" right="0.70866141732283472" top="0.74803149606299213" bottom="0.7480314960629921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B57"/>
  <sheetViews>
    <sheetView workbookViewId="0">
      <selection activeCell="A11" sqref="A11"/>
    </sheetView>
  </sheetViews>
  <sheetFormatPr defaultColWidth="9" defaultRowHeight="13.2"/>
  <cols>
    <col min="1" max="1" width="55.6640625" style="1" customWidth="1"/>
    <col min="2" max="16384" width="9" style="1"/>
  </cols>
  <sheetData>
    <row r="1" spans="1:2" ht="16.2">
      <c r="A1" s="3" t="s">
        <v>0</v>
      </c>
    </row>
    <row r="3" spans="1:2" ht="14.4">
      <c r="A3" s="5" t="s">
        <v>44</v>
      </c>
    </row>
    <row r="5" spans="1:2">
      <c r="A5" s="1" t="s">
        <v>2</v>
      </c>
    </row>
    <row r="6" spans="1:2">
      <c r="A6" s="1" t="s">
        <v>45</v>
      </c>
    </row>
    <row r="8" spans="1:2">
      <c r="A8" s="1" t="s">
        <v>4</v>
      </c>
    </row>
    <row r="9" spans="1:2" ht="21.9" customHeight="1">
      <c r="A9" s="17" t="s">
        <v>5</v>
      </c>
      <c r="B9" s="17" t="s">
        <v>6</v>
      </c>
    </row>
    <row r="10" spans="1:2" ht="21.9" customHeight="1">
      <c r="A10" s="17" t="s">
        <v>7</v>
      </c>
      <c r="B10" s="17">
        <v>1</v>
      </c>
    </row>
    <row r="11" spans="1:2" ht="21.9" customHeight="1">
      <c r="A11" s="17" t="s">
        <v>8</v>
      </c>
      <c r="B11" s="17">
        <v>1</v>
      </c>
    </row>
    <row r="12" spans="1:2" ht="21.9" customHeight="1">
      <c r="A12" s="17" t="s">
        <v>9</v>
      </c>
      <c r="B12" s="17" t="s">
        <v>10</v>
      </c>
    </row>
    <row r="13" spans="1:2" ht="21.9" customHeight="1">
      <c r="A13" s="17" t="s">
        <v>11</v>
      </c>
      <c r="B13" s="17" t="s">
        <v>10</v>
      </c>
    </row>
    <row r="15" spans="1:2">
      <c r="A15" s="1" t="s">
        <v>12</v>
      </c>
    </row>
    <row r="29" spans="1:1">
      <c r="A29" s="1" t="s">
        <v>13</v>
      </c>
    </row>
    <row r="30" spans="1:1">
      <c r="A30" s="7" t="s">
        <v>15</v>
      </c>
    </row>
    <row r="31" spans="1:1">
      <c r="A31" s="7" t="s">
        <v>16</v>
      </c>
    </row>
    <row r="32" spans="1:1">
      <c r="A32" s="7" t="s">
        <v>17</v>
      </c>
    </row>
    <row r="33" spans="1:1">
      <c r="A33" s="7" t="s">
        <v>18</v>
      </c>
    </row>
    <row r="34" spans="1:1">
      <c r="A34" s="7" t="s">
        <v>47</v>
      </c>
    </row>
    <row r="35" spans="1:1">
      <c r="A35" s="7"/>
    </row>
    <row r="36" spans="1:1">
      <c r="A36" s="7" t="s">
        <v>20</v>
      </c>
    </row>
    <row r="37" spans="1:1">
      <c r="A37" s="7" t="s">
        <v>48</v>
      </c>
    </row>
    <row r="38" spans="1:1">
      <c r="A38" s="7"/>
    </row>
    <row r="39" spans="1:1">
      <c r="A39" s="7" t="s">
        <v>21</v>
      </c>
    </row>
    <row r="40" spans="1:1" ht="13.8" thickBot="1">
      <c r="A40" s="7" t="s">
        <v>50</v>
      </c>
    </row>
    <row r="41" spans="1:1" ht="275.10000000000002" customHeight="1" thickBot="1">
      <c r="A41" s="8"/>
    </row>
    <row r="42" spans="1:1">
      <c r="A42" s="7"/>
    </row>
    <row r="43" spans="1:1" ht="13.8" thickBot="1">
      <c r="A43" s="7" t="s">
        <v>52</v>
      </c>
    </row>
    <row r="44" spans="1:1" ht="275.10000000000002" customHeight="1" thickBot="1">
      <c r="A44" s="8"/>
    </row>
    <row r="45" spans="1:1">
      <c r="A45" s="7"/>
    </row>
    <row r="46" spans="1:1" ht="13.8" thickBot="1">
      <c r="A46" s="7" t="s">
        <v>54</v>
      </c>
    </row>
    <row r="47" spans="1:1" ht="275.10000000000002" customHeight="1" thickBot="1">
      <c r="A47" s="8"/>
    </row>
    <row r="48" spans="1:1">
      <c r="A48" s="7"/>
    </row>
    <row r="49" spans="1:1" ht="13.8" thickBot="1">
      <c r="A49" s="7" t="s">
        <v>56</v>
      </c>
    </row>
    <row r="50" spans="1:1" ht="275.10000000000002" customHeight="1" thickBot="1">
      <c r="A50" s="8"/>
    </row>
    <row r="51" spans="1:1">
      <c r="A51" s="7"/>
    </row>
    <row r="52" spans="1:1" ht="13.8" thickBot="1">
      <c r="A52" s="7" t="s">
        <v>58</v>
      </c>
    </row>
    <row r="53" spans="1:1" ht="275.10000000000002" customHeight="1" thickBot="1">
      <c r="A53" s="8"/>
    </row>
    <row r="54" spans="1:1">
      <c r="A54" s="7"/>
    </row>
    <row r="55" spans="1:1" ht="13.8" thickBot="1">
      <c r="A55" s="7" t="s">
        <v>60</v>
      </c>
    </row>
    <row r="56" spans="1:1" ht="275.10000000000002" customHeight="1" thickBot="1">
      <c r="A56" s="8"/>
    </row>
    <row r="57" spans="1:1">
      <c r="A57" s="6"/>
    </row>
  </sheetData>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99"/>
  <sheetViews>
    <sheetView zoomScale="115" zoomScaleNormal="115" workbookViewId="0">
      <selection activeCell="B9" sqref="B9"/>
    </sheetView>
  </sheetViews>
  <sheetFormatPr defaultColWidth="9" defaultRowHeight="13.2"/>
  <cols>
    <col min="1" max="1" width="38.77734375" style="1" customWidth="1"/>
    <col min="2" max="2" width="14.6640625" style="1" customWidth="1"/>
    <col min="3" max="3" width="12.21875" style="1" bestFit="1" customWidth="1"/>
    <col min="4" max="4" width="16" style="1" bestFit="1" customWidth="1"/>
    <col min="5" max="5" width="11" style="1" bestFit="1" customWidth="1"/>
    <col min="6" max="16384" width="9" style="1"/>
  </cols>
  <sheetData>
    <row r="1" spans="1:2" ht="16.2">
      <c r="A1" s="3" t="s">
        <v>0</v>
      </c>
    </row>
    <row r="3" spans="1:2" ht="14.4">
      <c r="A3" s="5" t="s">
        <v>61</v>
      </c>
    </row>
    <row r="5" spans="1:2">
      <c r="A5" s="1" t="s">
        <v>2</v>
      </c>
    </row>
    <row r="6" spans="1:2">
      <c r="A6" s="1" t="s">
        <v>62</v>
      </c>
    </row>
    <row r="8" spans="1:2">
      <c r="A8" s="1" t="s">
        <v>4</v>
      </c>
    </row>
    <row r="9" spans="1:2" ht="21.9" customHeight="1">
      <c r="A9" s="17" t="s">
        <v>5</v>
      </c>
      <c r="B9" s="17" t="s">
        <v>6</v>
      </c>
    </row>
    <row r="10" spans="1:2" ht="21.9" customHeight="1">
      <c r="A10" s="17" t="s">
        <v>7</v>
      </c>
      <c r="B10" s="17">
        <v>1</v>
      </c>
    </row>
    <row r="11" spans="1:2" ht="21.9" customHeight="1">
      <c r="A11" s="17" t="s">
        <v>8</v>
      </c>
      <c r="B11" s="17">
        <v>1</v>
      </c>
    </row>
    <row r="12" spans="1:2" ht="21.9" customHeight="1">
      <c r="A12" s="17" t="s">
        <v>9</v>
      </c>
      <c r="B12" s="17" t="s">
        <v>10</v>
      </c>
    </row>
    <row r="13" spans="1:2" ht="21.9" customHeight="1">
      <c r="A13" s="17" t="s">
        <v>11</v>
      </c>
      <c r="B13" s="17" t="s">
        <v>10</v>
      </c>
    </row>
    <row r="15" spans="1:2">
      <c r="A15" s="1" t="s">
        <v>12</v>
      </c>
    </row>
    <row r="28" spans="1:1" ht="21" customHeight="1"/>
    <row r="30" spans="1:1">
      <c r="A30" s="1" t="s">
        <v>13</v>
      </c>
    </row>
    <row r="31" spans="1:1">
      <c r="A31" s="7" t="s">
        <v>15</v>
      </c>
    </row>
    <row r="32" spans="1:1">
      <c r="A32" s="7" t="s">
        <v>16</v>
      </c>
    </row>
    <row r="33" spans="1:3">
      <c r="A33" s="7" t="s">
        <v>17</v>
      </c>
    </row>
    <row r="34" spans="1:3">
      <c r="A34" s="7" t="s">
        <v>18</v>
      </c>
    </row>
    <row r="35" spans="1:3">
      <c r="A35" s="7" t="s">
        <v>46</v>
      </c>
    </row>
    <row r="36" spans="1:3">
      <c r="A36" s="7"/>
    </row>
    <row r="37" spans="1:3">
      <c r="A37" s="7" t="s">
        <v>63</v>
      </c>
    </row>
    <row r="38" spans="1:3">
      <c r="A38" s="1" t="s">
        <v>64</v>
      </c>
    </row>
    <row r="39" spans="1:3">
      <c r="A39" s="1" t="s">
        <v>65</v>
      </c>
    </row>
    <row r="41" spans="1:3">
      <c r="A41" s="7" t="s">
        <v>21</v>
      </c>
    </row>
    <row r="42" spans="1:3" ht="13.8" thickBot="1">
      <c r="A42" s="7" t="s">
        <v>49</v>
      </c>
    </row>
    <row r="43" spans="1:3" ht="275.10000000000002" customHeight="1" thickBot="1">
      <c r="A43" s="96"/>
      <c r="B43" s="97"/>
      <c r="C43" s="98"/>
    </row>
    <row r="44" spans="1:3">
      <c r="A44" s="7"/>
    </row>
    <row r="45" spans="1:3" ht="13.8" thickBot="1">
      <c r="A45" s="7" t="s">
        <v>51</v>
      </c>
    </row>
    <row r="46" spans="1:3" ht="275.10000000000002" customHeight="1" thickBot="1">
      <c r="A46" s="96"/>
      <c r="B46" s="97"/>
      <c r="C46" s="98"/>
    </row>
    <row r="47" spans="1:3">
      <c r="A47" s="7"/>
    </row>
    <row r="48" spans="1:3" ht="13.8" thickBot="1">
      <c r="A48" s="7" t="s">
        <v>53</v>
      </c>
    </row>
    <row r="49" spans="1:6" ht="275.10000000000002" customHeight="1" thickBot="1">
      <c r="A49" s="96"/>
      <c r="B49" s="97"/>
      <c r="C49" s="98"/>
    </row>
    <row r="50" spans="1:6">
      <c r="A50" s="7"/>
    </row>
    <row r="51" spans="1:6" ht="13.8" thickBot="1">
      <c r="A51" s="7" t="s">
        <v>55</v>
      </c>
    </row>
    <row r="52" spans="1:6" ht="275.10000000000002" customHeight="1" thickBot="1">
      <c r="A52" s="96"/>
      <c r="B52" s="97"/>
      <c r="C52" s="98"/>
    </row>
    <row r="53" spans="1:6">
      <c r="A53" s="7"/>
    </row>
    <row r="54" spans="1:6" ht="13.8" thickBot="1">
      <c r="A54" s="7" t="s">
        <v>57</v>
      </c>
    </row>
    <row r="55" spans="1:6" ht="275.10000000000002" customHeight="1" thickBot="1">
      <c r="A55" s="96"/>
      <c r="B55" s="97"/>
      <c r="C55" s="98"/>
    </row>
    <row r="56" spans="1:6">
      <c r="A56" s="7"/>
    </row>
    <row r="57" spans="1:6" ht="13.8" thickBot="1">
      <c r="A57" s="7" t="s">
        <v>59</v>
      </c>
    </row>
    <row r="58" spans="1:6" ht="275.10000000000002" customHeight="1" thickBot="1">
      <c r="A58" s="96"/>
      <c r="B58" s="97"/>
      <c r="C58" s="98"/>
    </row>
    <row r="59" spans="1:6">
      <c r="A59" s="6"/>
    </row>
    <row r="60" spans="1:6">
      <c r="A60" s="7" t="s">
        <v>31</v>
      </c>
    </row>
    <row r="61" spans="1:6" ht="21" customHeight="1">
      <c r="A61" s="94" t="s">
        <v>66</v>
      </c>
      <c r="B61" s="94" t="s">
        <v>38</v>
      </c>
      <c r="C61" s="94" t="s">
        <v>71</v>
      </c>
      <c r="D61" s="14" t="s">
        <v>39</v>
      </c>
      <c r="E61" s="94" t="s">
        <v>76</v>
      </c>
      <c r="F61" s="11"/>
    </row>
    <row r="62" spans="1:6" ht="26.4">
      <c r="A62" s="95"/>
      <c r="B62" s="95"/>
      <c r="C62" s="95"/>
      <c r="D62" s="12" t="s">
        <v>42</v>
      </c>
      <c r="E62" s="95"/>
      <c r="F62" s="11"/>
    </row>
    <row r="63" spans="1:6" ht="21.9" customHeight="1">
      <c r="A63" s="87" t="s">
        <v>67</v>
      </c>
      <c r="B63" s="9">
        <v>2412</v>
      </c>
      <c r="C63" s="88"/>
      <c r="D63" s="9"/>
      <c r="E63" s="9" t="str">
        <f>IF(D63&lt;$C$63,"Fail","Pass")</f>
        <v>Pass</v>
      </c>
      <c r="F63" s="11"/>
    </row>
    <row r="64" spans="1:6" ht="21.9" customHeight="1">
      <c r="A64" s="87"/>
      <c r="B64" s="9">
        <v>2442</v>
      </c>
      <c r="C64" s="89"/>
      <c r="D64" s="9"/>
      <c r="E64" s="9" t="str">
        <f t="shared" ref="E64:E71" si="0">IF(D64&lt;$C$63,"Fail","Pass")</f>
        <v>Pass</v>
      </c>
      <c r="F64" s="11"/>
    </row>
    <row r="65" spans="1:6" ht="21.9" customHeight="1">
      <c r="A65" s="87"/>
      <c r="B65" s="9">
        <v>2472</v>
      </c>
      <c r="C65" s="89"/>
      <c r="D65" s="9"/>
      <c r="E65" s="9" t="str">
        <f t="shared" si="0"/>
        <v>Pass</v>
      </c>
      <c r="F65" s="11"/>
    </row>
    <row r="66" spans="1:6" ht="21.9" customHeight="1">
      <c r="A66" s="87" t="s">
        <v>68</v>
      </c>
      <c r="B66" s="9">
        <v>2412</v>
      </c>
      <c r="C66" s="89"/>
      <c r="D66" s="9"/>
      <c r="E66" s="9" t="str">
        <f t="shared" si="0"/>
        <v>Pass</v>
      </c>
      <c r="F66" s="11"/>
    </row>
    <row r="67" spans="1:6" ht="21.9" customHeight="1">
      <c r="A67" s="87"/>
      <c r="B67" s="9">
        <v>2442</v>
      </c>
      <c r="C67" s="89"/>
      <c r="D67" s="9"/>
      <c r="E67" s="9" t="str">
        <f t="shared" si="0"/>
        <v>Pass</v>
      </c>
      <c r="F67" s="11"/>
    </row>
    <row r="68" spans="1:6" ht="21.9" customHeight="1">
      <c r="A68" s="87"/>
      <c r="B68" s="9">
        <v>2472</v>
      </c>
      <c r="C68" s="89"/>
      <c r="D68" s="9"/>
      <c r="E68" s="9" t="str">
        <f t="shared" si="0"/>
        <v>Pass</v>
      </c>
      <c r="F68" s="11"/>
    </row>
    <row r="69" spans="1:6" ht="21.9" customHeight="1">
      <c r="A69" s="87" t="s">
        <v>69</v>
      </c>
      <c r="B69" s="9">
        <v>2412</v>
      </c>
      <c r="C69" s="89"/>
      <c r="D69" s="9"/>
      <c r="E69" s="9" t="str">
        <f t="shared" si="0"/>
        <v>Pass</v>
      </c>
      <c r="F69" s="11"/>
    </row>
    <row r="70" spans="1:6" ht="21.9" customHeight="1">
      <c r="A70" s="87"/>
      <c r="B70" s="9">
        <v>2442</v>
      </c>
      <c r="C70" s="89"/>
      <c r="D70" s="9"/>
      <c r="E70" s="9" t="str">
        <f t="shared" si="0"/>
        <v>Pass</v>
      </c>
      <c r="F70" s="11"/>
    </row>
    <row r="71" spans="1:6" ht="21.9" customHeight="1">
      <c r="A71" s="87"/>
      <c r="B71" s="9">
        <v>2472</v>
      </c>
      <c r="C71" s="90"/>
      <c r="D71" s="9"/>
      <c r="E71" s="9" t="str">
        <f t="shared" si="0"/>
        <v>Pass</v>
      </c>
      <c r="F71" s="11"/>
    </row>
    <row r="74" spans="1:6" ht="21.9" customHeight="1">
      <c r="A74" s="94" t="s">
        <v>70</v>
      </c>
      <c r="B74" s="94" t="s">
        <v>38</v>
      </c>
      <c r="C74" s="94" t="s">
        <v>71</v>
      </c>
      <c r="D74" s="14" t="s">
        <v>39</v>
      </c>
      <c r="E74" s="94" t="s">
        <v>76</v>
      </c>
    </row>
    <row r="75" spans="1:6" ht="26.4">
      <c r="A75" s="95"/>
      <c r="B75" s="95"/>
      <c r="C75" s="95"/>
      <c r="D75" s="12" t="s">
        <v>42</v>
      </c>
      <c r="E75" s="95"/>
    </row>
    <row r="76" spans="1:6" ht="21.9" customHeight="1">
      <c r="A76" s="87" t="s">
        <v>67</v>
      </c>
      <c r="B76" s="9">
        <v>5180</v>
      </c>
      <c r="C76" s="88"/>
      <c r="D76" s="9"/>
      <c r="E76" s="13" t="str">
        <f>IF(D76&lt;$C$76,"Fail","Pass")</f>
        <v>Pass</v>
      </c>
    </row>
    <row r="77" spans="1:6" ht="21.9" customHeight="1">
      <c r="A77" s="87"/>
      <c r="B77" s="9">
        <v>5240</v>
      </c>
      <c r="C77" s="89"/>
      <c r="D77" s="9"/>
      <c r="E77" s="13" t="str">
        <f t="shared" ref="E77:E99" si="1">IF(D77&lt;$C$76,"Fail","Pass")</f>
        <v>Pass</v>
      </c>
    </row>
    <row r="78" spans="1:6" ht="21.9" customHeight="1">
      <c r="A78" s="87"/>
      <c r="B78" s="9">
        <v>5320</v>
      </c>
      <c r="C78" s="89"/>
      <c r="D78" s="9"/>
      <c r="E78" s="13" t="str">
        <f t="shared" si="1"/>
        <v>Pass</v>
      </c>
    </row>
    <row r="79" spans="1:6" ht="21.9" customHeight="1">
      <c r="A79" s="87"/>
      <c r="B79" s="9">
        <v>5500</v>
      </c>
      <c r="C79" s="89"/>
      <c r="D79" s="9"/>
      <c r="E79" s="13" t="str">
        <f t="shared" si="1"/>
        <v>Pass</v>
      </c>
    </row>
    <row r="80" spans="1:6" ht="21.9" customHeight="1">
      <c r="A80" s="87"/>
      <c r="B80" s="9">
        <v>5600</v>
      </c>
      <c r="C80" s="89"/>
      <c r="D80" s="9"/>
      <c r="E80" s="13" t="str">
        <f t="shared" si="1"/>
        <v>Pass</v>
      </c>
    </row>
    <row r="81" spans="1:5" ht="21.9" customHeight="1">
      <c r="A81" s="87"/>
      <c r="B81" s="9">
        <v>5700</v>
      </c>
      <c r="C81" s="89"/>
      <c r="D81" s="9"/>
      <c r="E81" s="13" t="str">
        <f t="shared" si="1"/>
        <v>Pass</v>
      </c>
    </row>
    <row r="82" spans="1:5" ht="21.9" customHeight="1">
      <c r="A82" s="87"/>
      <c r="B82" s="9">
        <v>5745</v>
      </c>
      <c r="C82" s="89"/>
      <c r="D82" s="9"/>
      <c r="E82" s="13" t="str">
        <f t="shared" si="1"/>
        <v>Pass</v>
      </c>
    </row>
    <row r="83" spans="1:5" ht="21.9" customHeight="1">
      <c r="A83" s="87"/>
      <c r="B83" s="9">
        <v>5825</v>
      </c>
      <c r="C83" s="89"/>
      <c r="D83" s="9"/>
      <c r="E83" s="13" t="str">
        <f t="shared" si="1"/>
        <v>Pass</v>
      </c>
    </row>
    <row r="84" spans="1:5" ht="21.9" customHeight="1">
      <c r="A84" s="87" t="s">
        <v>68</v>
      </c>
      <c r="B84" s="9">
        <v>5180</v>
      </c>
      <c r="C84" s="89"/>
      <c r="D84" s="9"/>
      <c r="E84" s="13" t="str">
        <f t="shared" si="1"/>
        <v>Pass</v>
      </c>
    </row>
    <row r="85" spans="1:5" ht="21.9" customHeight="1">
      <c r="A85" s="87"/>
      <c r="B85" s="9">
        <v>5240</v>
      </c>
      <c r="C85" s="89"/>
      <c r="D85" s="9"/>
      <c r="E85" s="13" t="str">
        <f t="shared" si="1"/>
        <v>Pass</v>
      </c>
    </row>
    <row r="86" spans="1:5" ht="21.9" customHeight="1">
      <c r="A86" s="87"/>
      <c r="B86" s="9">
        <v>5320</v>
      </c>
      <c r="C86" s="89"/>
      <c r="D86" s="9"/>
      <c r="E86" s="13" t="str">
        <f t="shared" si="1"/>
        <v>Pass</v>
      </c>
    </row>
    <row r="87" spans="1:5" ht="21.9" customHeight="1">
      <c r="A87" s="87"/>
      <c r="B87" s="9">
        <v>5500</v>
      </c>
      <c r="C87" s="89"/>
      <c r="D87" s="9"/>
      <c r="E87" s="13" t="str">
        <f t="shared" si="1"/>
        <v>Pass</v>
      </c>
    </row>
    <row r="88" spans="1:5" ht="21.9" customHeight="1">
      <c r="A88" s="87"/>
      <c r="B88" s="9">
        <v>5600</v>
      </c>
      <c r="C88" s="89"/>
      <c r="D88" s="9"/>
      <c r="E88" s="13" t="str">
        <f t="shared" si="1"/>
        <v>Pass</v>
      </c>
    </row>
    <row r="89" spans="1:5" ht="21.9" customHeight="1">
      <c r="A89" s="87"/>
      <c r="B89" s="9">
        <v>5700</v>
      </c>
      <c r="C89" s="89"/>
      <c r="D89" s="9"/>
      <c r="E89" s="13" t="str">
        <f t="shared" si="1"/>
        <v>Pass</v>
      </c>
    </row>
    <row r="90" spans="1:5" ht="21.9" customHeight="1">
      <c r="A90" s="87"/>
      <c r="B90" s="9">
        <v>5745</v>
      </c>
      <c r="C90" s="89"/>
      <c r="D90" s="9"/>
      <c r="E90" s="13" t="str">
        <f t="shared" si="1"/>
        <v>Pass</v>
      </c>
    </row>
    <row r="91" spans="1:5" ht="21.9" customHeight="1">
      <c r="A91" s="87"/>
      <c r="B91" s="9">
        <v>5825</v>
      </c>
      <c r="C91" s="89"/>
      <c r="D91" s="9"/>
      <c r="E91" s="13" t="str">
        <f t="shared" si="1"/>
        <v>Pass</v>
      </c>
    </row>
    <row r="92" spans="1:5" ht="21.9" customHeight="1">
      <c r="A92" s="87" t="s">
        <v>69</v>
      </c>
      <c r="B92" s="9">
        <v>5180</v>
      </c>
      <c r="C92" s="89"/>
      <c r="D92" s="9"/>
      <c r="E92" s="13" t="str">
        <f t="shared" si="1"/>
        <v>Pass</v>
      </c>
    </row>
    <row r="93" spans="1:5" ht="21.9" customHeight="1">
      <c r="A93" s="87"/>
      <c r="B93" s="9">
        <v>5240</v>
      </c>
      <c r="C93" s="89"/>
      <c r="D93" s="9"/>
      <c r="E93" s="13" t="str">
        <f t="shared" si="1"/>
        <v>Pass</v>
      </c>
    </row>
    <row r="94" spans="1:5" ht="21.9" customHeight="1">
      <c r="A94" s="87"/>
      <c r="B94" s="9">
        <v>5320</v>
      </c>
      <c r="C94" s="89"/>
      <c r="D94" s="9"/>
      <c r="E94" s="13" t="str">
        <f t="shared" si="1"/>
        <v>Pass</v>
      </c>
    </row>
    <row r="95" spans="1:5" ht="21.9" customHeight="1">
      <c r="A95" s="87"/>
      <c r="B95" s="9">
        <v>5500</v>
      </c>
      <c r="C95" s="89"/>
      <c r="D95" s="9"/>
      <c r="E95" s="13" t="str">
        <f t="shared" si="1"/>
        <v>Pass</v>
      </c>
    </row>
    <row r="96" spans="1:5" ht="21.9" customHeight="1">
      <c r="A96" s="87"/>
      <c r="B96" s="9">
        <v>5600</v>
      </c>
      <c r="C96" s="89"/>
      <c r="D96" s="9"/>
      <c r="E96" s="13" t="str">
        <f t="shared" si="1"/>
        <v>Pass</v>
      </c>
    </row>
    <row r="97" spans="1:5" ht="21.9" customHeight="1">
      <c r="A97" s="87"/>
      <c r="B97" s="9">
        <v>5700</v>
      </c>
      <c r="C97" s="89"/>
      <c r="D97" s="9"/>
      <c r="E97" s="13" t="str">
        <f t="shared" si="1"/>
        <v>Pass</v>
      </c>
    </row>
    <row r="98" spans="1:5" ht="21.9" customHeight="1">
      <c r="A98" s="87"/>
      <c r="B98" s="9">
        <v>5745</v>
      </c>
      <c r="C98" s="89"/>
      <c r="D98" s="9"/>
      <c r="E98" s="13" t="str">
        <f t="shared" si="1"/>
        <v>Pass</v>
      </c>
    </row>
    <row r="99" spans="1:5" ht="21.9" customHeight="1">
      <c r="A99" s="87"/>
      <c r="B99" s="9">
        <v>5825</v>
      </c>
      <c r="C99" s="90"/>
      <c r="D99" s="9"/>
      <c r="E99" s="13" t="str">
        <f t="shared" si="1"/>
        <v>Pass</v>
      </c>
    </row>
  </sheetData>
  <mergeCells count="22">
    <mergeCell ref="A58:C58"/>
    <mergeCell ref="A43:C43"/>
    <mergeCell ref="A46:C46"/>
    <mergeCell ref="A49:C49"/>
    <mergeCell ref="A52:C52"/>
    <mergeCell ref="A55:C55"/>
    <mergeCell ref="A61:A62"/>
    <mergeCell ref="B61:B62"/>
    <mergeCell ref="C61:C62"/>
    <mergeCell ref="E61:E62"/>
    <mergeCell ref="A63:A65"/>
    <mergeCell ref="C63:C71"/>
    <mergeCell ref="A66:A68"/>
    <mergeCell ref="A69:A71"/>
    <mergeCell ref="A74:A75"/>
    <mergeCell ref="B74:B75"/>
    <mergeCell ref="C74:C75"/>
    <mergeCell ref="E74:E75"/>
    <mergeCell ref="A76:A83"/>
    <mergeCell ref="C76:C99"/>
    <mergeCell ref="A84:A91"/>
    <mergeCell ref="A92:A99"/>
  </mergeCells>
  <phoneticPr fontId="1" type="noConversion"/>
  <conditionalFormatting sqref="E63:E71 E76:E99">
    <cfRule type="cellIs" dxfId="7" priority="2" stopIfTrue="1" operator="equal">
      <formula>"Fail"</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165"/>
  <sheetViews>
    <sheetView topLeftCell="A65" zoomScale="115" zoomScaleNormal="115" workbookViewId="0">
      <selection activeCell="L46" sqref="A46:XFD46"/>
    </sheetView>
  </sheetViews>
  <sheetFormatPr defaultColWidth="9" defaultRowHeight="21.9" customHeight="1"/>
  <cols>
    <col min="1" max="1" width="10.21875" style="10" customWidth="1"/>
    <col min="2" max="2" width="24.6640625" style="10" bestFit="1" customWidth="1"/>
    <col min="3" max="5" width="10.21875" style="10" customWidth="1"/>
    <col min="6" max="6" width="11" style="10" customWidth="1"/>
    <col min="7" max="7" width="12.109375" style="10" bestFit="1" customWidth="1"/>
    <col min="8" max="8" width="11.88671875" style="10" bestFit="1" customWidth="1"/>
    <col min="9" max="9" width="12.109375" style="10" bestFit="1" customWidth="1"/>
    <col min="10" max="10" width="11.88671875" style="10" bestFit="1" customWidth="1"/>
    <col min="11" max="11" width="12.109375" style="10" bestFit="1" customWidth="1"/>
    <col min="12" max="16384" width="9" style="10"/>
  </cols>
  <sheetData>
    <row r="1" spans="1:5" s="1" customFormat="1" ht="16.2">
      <c r="A1" s="3" t="s">
        <v>109</v>
      </c>
      <c r="B1" s="2"/>
    </row>
    <row r="2" spans="1:5" s="1" customFormat="1" ht="13.2"/>
    <row r="3" spans="1:5" s="1" customFormat="1" ht="14.4">
      <c r="A3" s="5" t="s">
        <v>120</v>
      </c>
      <c r="B3" s="4"/>
      <c r="C3" s="4"/>
    </row>
    <row r="4" spans="1:5" s="1" customFormat="1" ht="13.2"/>
    <row r="5" spans="1:5" s="1" customFormat="1" ht="13.2">
      <c r="A5" s="1" t="s">
        <v>2</v>
      </c>
    </row>
    <row r="6" spans="1:5" s="1" customFormat="1" ht="13.2">
      <c r="A6" s="1" t="s">
        <v>121</v>
      </c>
    </row>
    <row r="7" spans="1:5" s="1" customFormat="1" ht="13.2"/>
    <row r="8" spans="1:5" s="1" customFormat="1" ht="13.2">
      <c r="A8" s="1" t="s">
        <v>4</v>
      </c>
    </row>
    <row r="9" spans="1:5" s="1" customFormat="1" ht="21.9" customHeight="1">
      <c r="A9" s="108" t="s">
        <v>5</v>
      </c>
      <c r="B9" s="108"/>
      <c r="C9" s="108"/>
      <c r="D9" s="108"/>
      <c r="E9" s="17" t="s">
        <v>6</v>
      </c>
    </row>
    <row r="10" spans="1:5" s="1" customFormat="1" ht="21.9" customHeight="1">
      <c r="A10" s="108" t="s">
        <v>7</v>
      </c>
      <c r="B10" s="108"/>
      <c r="C10" s="108"/>
      <c r="D10" s="108"/>
      <c r="E10" s="17">
        <v>1</v>
      </c>
    </row>
    <row r="11" spans="1:5" s="1" customFormat="1" ht="21.9" customHeight="1">
      <c r="A11" s="108" t="s">
        <v>72</v>
      </c>
      <c r="B11" s="108"/>
      <c r="C11" s="108"/>
      <c r="D11" s="108"/>
      <c r="E11" s="15">
        <v>1</v>
      </c>
    </row>
    <row r="12" spans="1:5" s="1" customFormat="1" ht="21.9" customHeight="1">
      <c r="A12" s="108" t="s">
        <v>77</v>
      </c>
      <c r="B12" s="108"/>
      <c r="C12" s="108"/>
      <c r="D12" s="108"/>
      <c r="E12" s="17">
        <v>1</v>
      </c>
    </row>
    <row r="13" spans="1:5" s="1" customFormat="1" ht="21.9" customHeight="1">
      <c r="A13" s="108" t="s">
        <v>111</v>
      </c>
      <c r="B13" s="108"/>
      <c r="C13" s="108"/>
      <c r="D13" s="108"/>
      <c r="E13" s="17">
        <v>1</v>
      </c>
    </row>
    <row r="14" spans="1:5" s="1" customFormat="1" ht="21.9" customHeight="1">
      <c r="A14" s="108" t="s">
        <v>122</v>
      </c>
      <c r="B14" s="108"/>
      <c r="C14" s="108"/>
      <c r="D14" s="108"/>
      <c r="E14" s="17">
        <v>1</v>
      </c>
    </row>
    <row r="15" spans="1:5" s="1" customFormat="1" ht="21.9" customHeight="1">
      <c r="A15" s="108" t="s">
        <v>110</v>
      </c>
      <c r="B15" s="108"/>
      <c r="C15" s="108"/>
      <c r="D15" s="108"/>
      <c r="E15" s="17" t="s">
        <v>10</v>
      </c>
    </row>
    <row r="16" spans="1:5" s="1" customFormat="1" ht="21.9" customHeight="1">
      <c r="A16" s="108" t="s">
        <v>11</v>
      </c>
      <c r="B16" s="108"/>
      <c r="C16" s="108"/>
      <c r="D16" s="108"/>
      <c r="E16" s="17" t="s">
        <v>10</v>
      </c>
    </row>
    <row r="17" spans="1:1" s="1" customFormat="1" ht="13.2"/>
    <row r="18" spans="1:1" s="1" customFormat="1" ht="13.2">
      <c r="A18" s="1" t="s">
        <v>12</v>
      </c>
    </row>
    <row r="19" spans="1:1" s="1" customFormat="1" ht="13.2"/>
    <row r="20" spans="1:1" s="1" customFormat="1" ht="13.2"/>
    <row r="21" spans="1:1" s="1" customFormat="1" ht="13.2"/>
    <row r="22" spans="1:1" s="1" customFormat="1" ht="13.2"/>
    <row r="23" spans="1:1" s="1" customFormat="1" ht="13.2"/>
    <row r="24" spans="1:1" s="1" customFormat="1" ht="13.2"/>
    <row r="25" spans="1:1" s="1" customFormat="1" ht="13.2"/>
    <row r="26" spans="1:1" s="1" customFormat="1" ht="13.2"/>
    <row r="27" spans="1:1" s="1" customFormat="1" ht="13.2"/>
    <row r="28" spans="1:1" s="1" customFormat="1" ht="13.2"/>
    <row r="29" spans="1:1" s="1" customFormat="1" ht="13.2"/>
    <row r="30" spans="1:1" s="1" customFormat="1" ht="6" customHeight="1"/>
    <row r="31" spans="1:1" s="1" customFormat="1" ht="13.2">
      <c r="A31" s="1" t="s">
        <v>13</v>
      </c>
    </row>
    <row r="32" spans="1:1" s="1" customFormat="1" ht="13.2">
      <c r="A32" s="7" t="s">
        <v>78</v>
      </c>
    </row>
    <row r="33" spans="1:11" s="1" customFormat="1" ht="13.2">
      <c r="A33" s="7" t="s">
        <v>79</v>
      </c>
    </row>
    <row r="34" spans="1:11" s="1" customFormat="1" ht="13.2">
      <c r="A34" s="7" t="s">
        <v>112</v>
      </c>
    </row>
    <row r="35" spans="1:11" s="1" customFormat="1" ht="13.2">
      <c r="A35" s="7" t="s">
        <v>113</v>
      </c>
    </row>
    <row r="36" spans="1:11" s="1" customFormat="1" ht="13.2">
      <c r="A36" s="7" t="s">
        <v>114</v>
      </c>
    </row>
    <row r="37" spans="1:11" s="1" customFormat="1" ht="13.2">
      <c r="A37" s="7" t="s">
        <v>115</v>
      </c>
    </row>
    <row r="38" spans="1:11" s="1" customFormat="1" ht="13.2">
      <c r="A38" s="7"/>
    </row>
    <row r="39" spans="1:11" s="1" customFormat="1" ht="13.2">
      <c r="A39" s="7" t="s">
        <v>20</v>
      </c>
    </row>
    <row r="40" spans="1:11" s="1" customFormat="1" ht="13.2">
      <c r="A40" s="1" t="s">
        <v>123</v>
      </c>
    </row>
    <row r="41" spans="1:11" s="1" customFormat="1" ht="13.2">
      <c r="A41" s="1" t="s">
        <v>80</v>
      </c>
    </row>
    <row r="42" spans="1:11" s="1" customFormat="1" ht="13.2">
      <c r="A42" s="24" t="s">
        <v>116</v>
      </c>
    </row>
    <row r="43" spans="1:11" s="1" customFormat="1" ht="13.2"/>
    <row r="44" spans="1:11" s="1" customFormat="1" ht="13.2">
      <c r="A44" s="7" t="s">
        <v>21</v>
      </c>
    </row>
    <row r="45" spans="1:11" s="1" customFormat="1" ht="13.2">
      <c r="A45" s="7" t="s">
        <v>104</v>
      </c>
    </row>
    <row r="46" spans="1:11" ht="21.9" customHeight="1">
      <c r="A46" s="105" t="s">
        <v>81</v>
      </c>
      <c r="B46" s="105" t="s">
        <v>82</v>
      </c>
      <c r="C46" s="105" t="s">
        <v>74</v>
      </c>
      <c r="D46" s="107" t="s">
        <v>75</v>
      </c>
      <c r="E46" s="105" t="s">
        <v>89</v>
      </c>
      <c r="F46" s="109" t="s">
        <v>117</v>
      </c>
      <c r="G46" s="105" t="s">
        <v>85</v>
      </c>
      <c r="H46" s="109" t="s">
        <v>118</v>
      </c>
      <c r="I46" s="105" t="s">
        <v>85</v>
      </c>
      <c r="J46" s="109" t="s">
        <v>119</v>
      </c>
      <c r="K46" s="105" t="s">
        <v>85</v>
      </c>
    </row>
    <row r="47" spans="1:11" ht="21.9" customHeight="1">
      <c r="A47" s="106"/>
      <c r="B47" s="106"/>
      <c r="C47" s="105"/>
      <c r="D47" s="107"/>
      <c r="E47" s="105"/>
      <c r="F47" s="110"/>
      <c r="G47" s="105"/>
      <c r="H47" s="110"/>
      <c r="I47" s="105"/>
      <c r="J47" s="110"/>
      <c r="K47" s="105"/>
    </row>
    <row r="48" spans="1:11" ht="21.9" customHeight="1">
      <c r="A48" s="101" t="s">
        <v>88</v>
      </c>
      <c r="B48" s="25">
        <v>-90</v>
      </c>
      <c r="C48" s="13">
        <v>1</v>
      </c>
      <c r="D48" s="18">
        <f>2412+(5*(C48-1))</f>
        <v>2412</v>
      </c>
      <c r="E48" s="101" t="s">
        <v>90</v>
      </c>
      <c r="F48" s="13"/>
      <c r="G48" s="13" t="str">
        <f>IF(F48&gt;$B$48,"Fail","Pass")</f>
        <v>Fail</v>
      </c>
      <c r="H48" s="13"/>
      <c r="I48" s="13" t="str">
        <f>IF(H48&gt;$B$48,"Fail","Pass")</f>
        <v>Fail</v>
      </c>
      <c r="J48" s="13"/>
      <c r="K48" s="13" t="str">
        <f>IF(J48&gt;$B$48,"Fail","Pass")</f>
        <v>Fail</v>
      </c>
    </row>
    <row r="49" spans="1:11" ht="21.9" customHeight="1">
      <c r="A49" s="102"/>
      <c r="B49" s="21"/>
      <c r="C49" s="13">
        <v>7</v>
      </c>
      <c r="D49" s="18">
        <f t="shared" ref="D49:D71" si="0">2412+(5*(C49-1))</f>
        <v>2442</v>
      </c>
      <c r="E49" s="102"/>
      <c r="F49" s="13"/>
      <c r="G49" s="13" t="str">
        <f t="shared" ref="G49:I50" si="1">IF(F49&gt;$B$48,"Fail","Pass")</f>
        <v>Fail</v>
      </c>
      <c r="H49" s="13"/>
      <c r="I49" s="13" t="str">
        <f t="shared" si="1"/>
        <v>Fail</v>
      </c>
      <c r="J49" s="13"/>
      <c r="K49" s="13" t="str">
        <f t="shared" ref="K49:K50" si="2">IF(J49&gt;$B$48,"Fail","Pass")</f>
        <v>Fail</v>
      </c>
    </row>
    <row r="50" spans="1:11" ht="21.9" customHeight="1">
      <c r="A50" s="102"/>
      <c r="B50" s="22"/>
      <c r="C50" s="13">
        <v>13</v>
      </c>
      <c r="D50" s="18">
        <f t="shared" si="0"/>
        <v>2472</v>
      </c>
      <c r="E50" s="103"/>
      <c r="F50" s="13"/>
      <c r="G50" s="13" t="str">
        <f t="shared" si="1"/>
        <v>Fail</v>
      </c>
      <c r="H50" s="13"/>
      <c r="I50" s="13" t="str">
        <f t="shared" si="1"/>
        <v>Fail</v>
      </c>
      <c r="J50" s="13"/>
      <c r="K50" s="13" t="str">
        <f t="shared" si="2"/>
        <v>Fail</v>
      </c>
    </row>
    <row r="51" spans="1:11" ht="21.9" customHeight="1">
      <c r="A51" s="102"/>
      <c r="B51" s="25">
        <v>-86</v>
      </c>
      <c r="C51" s="13">
        <v>1</v>
      </c>
      <c r="D51" s="18">
        <f t="shared" si="0"/>
        <v>2412</v>
      </c>
      <c r="E51" s="101" t="s">
        <v>91</v>
      </c>
      <c r="F51" s="13"/>
      <c r="G51" s="13" t="str">
        <f>IF(F51&gt;$B$51,"Fail","Pass")</f>
        <v>Fail</v>
      </c>
      <c r="H51" s="13"/>
      <c r="I51" s="13" t="str">
        <f>IF(H51&gt;$B$51,"Fail","Pass")</f>
        <v>Fail</v>
      </c>
      <c r="J51" s="13"/>
      <c r="K51" s="13" t="str">
        <f>IF(J51&gt;$B$51,"Fail","Pass")</f>
        <v>Fail</v>
      </c>
    </row>
    <row r="52" spans="1:11" ht="21.9" customHeight="1">
      <c r="A52" s="102"/>
      <c r="B52" s="21"/>
      <c r="C52" s="13">
        <v>7</v>
      </c>
      <c r="D52" s="18">
        <f t="shared" si="0"/>
        <v>2442</v>
      </c>
      <c r="E52" s="102"/>
      <c r="F52" s="13"/>
      <c r="G52" s="13" t="str">
        <f t="shared" ref="G52:I53" si="3">IF(F52&gt;$B$51,"Fail","Pass")</f>
        <v>Fail</v>
      </c>
      <c r="H52" s="13"/>
      <c r="I52" s="13" t="str">
        <f t="shared" si="3"/>
        <v>Fail</v>
      </c>
      <c r="J52" s="13"/>
      <c r="K52" s="13" t="str">
        <f t="shared" ref="K52:K53" si="4">IF(J52&gt;$B$51,"Fail","Pass")</f>
        <v>Fail</v>
      </c>
    </row>
    <row r="53" spans="1:11" ht="21.9" customHeight="1">
      <c r="A53" s="103"/>
      <c r="B53" s="22"/>
      <c r="C53" s="13">
        <v>13</v>
      </c>
      <c r="D53" s="18">
        <f t="shared" si="0"/>
        <v>2472</v>
      </c>
      <c r="E53" s="103"/>
      <c r="F53" s="13"/>
      <c r="G53" s="13" t="str">
        <f t="shared" si="3"/>
        <v>Fail</v>
      </c>
      <c r="H53" s="13"/>
      <c r="I53" s="13" t="str">
        <f t="shared" si="3"/>
        <v>Fail</v>
      </c>
      <c r="J53" s="13"/>
      <c r="K53" s="13" t="str">
        <f t="shared" si="4"/>
        <v>Fail</v>
      </c>
    </row>
    <row r="54" spans="1:11" ht="21.9" customHeight="1">
      <c r="A54" s="101" t="s">
        <v>92</v>
      </c>
      <c r="B54" s="25">
        <v>-89</v>
      </c>
      <c r="C54" s="13">
        <v>1</v>
      </c>
      <c r="D54" s="18">
        <f t="shared" si="0"/>
        <v>2412</v>
      </c>
      <c r="E54" s="101" t="s">
        <v>93</v>
      </c>
      <c r="F54" s="13"/>
      <c r="G54" s="13" t="str">
        <f>IF(F54&gt;$B$54,"Fail","Pass")</f>
        <v>Fail</v>
      </c>
      <c r="H54" s="13"/>
      <c r="I54" s="13" t="str">
        <f>IF(H54&gt;$B$54,"Fail","Pass")</f>
        <v>Fail</v>
      </c>
      <c r="J54" s="13"/>
      <c r="K54" s="13" t="str">
        <f>IF(J54&gt;$B$54,"Fail","Pass")</f>
        <v>Fail</v>
      </c>
    </row>
    <row r="55" spans="1:11" ht="21.9" customHeight="1">
      <c r="A55" s="102"/>
      <c r="B55" s="21"/>
      <c r="C55" s="13">
        <v>7</v>
      </c>
      <c r="D55" s="18">
        <f t="shared" si="0"/>
        <v>2442</v>
      </c>
      <c r="E55" s="102"/>
      <c r="F55" s="13"/>
      <c r="G55" s="13" t="str">
        <f t="shared" ref="G55:I56" si="5">IF(F55&gt;$B$54,"Fail","Pass")</f>
        <v>Fail</v>
      </c>
      <c r="H55" s="13"/>
      <c r="I55" s="13" t="str">
        <f t="shared" si="5"/>
        <v>Fail</v>
      </c>
      <c r="J55" s="13"/>
      <c r="K55" s="13" t="str">
        <f t="shared" ref="K55:K56" si="6">IF(J55&gt;$B$54,"Fail","Pass")</f>
        <v>Fail</v>
      </c>
    </row>
    <row r="56" spans="1:11" ht="21.9" customHeight="1">
      <c r="A56" s="102"/>
      <c r="B56" s="22"/>
      <c r="C56" s="13">
        <v>13</v>
      </c>
      <c r="D56" s="18">
        <f t="shared" si="0"/>
        <v>2472</v>
      </c>
      <c r="E56" s="103"/>
      <c r="F56" s="13"/>
      <c r="G56" s="13" t="str">
        <f t="shared" si="5"/>
        <v>Fail</v>
      </c>
      <c r="H56" s="13"/>
      <c r="I56" s="13" t="str">
        <f t="shared" si="5"/>
        <v>Fail</v>
      </c>
      <c r="J56" s="13"/>
      <c r="K56" s="13" t="str">
        <f t="shared" si="6"/>
        <v>Fail</v>
      </c>
    </row>
    <row r="57" spans="1:11" ht="21.9" customHeight="1">
      <c r="A57" s="102"/>
      <c r="B57" s="25">
        <v>-70</v>
      </c>
      <c r="C57" s="13">
        <v>1</v>
      </c>
      <c r="D57" s="18">
        <f t="shared" si="0"/>
        <v>2412</v>
      </c>
      <c r="E57" s="101" t="s">
        <v>94</v>
      </c>
      <c r="F57" s="13"/>
      <c r="G57" s="13" t="str">
        <f>IF(F57&gt;$B$57,"Fail","Pass")</f>
        <v>Fail</v>
      </c>
      <c r="H57" s="13"/>
      <c r="I57" s="13" t="str">
        <f>IF(H57&gt;$B$57,"Fail","Pass")</f>
        <v>Fail</v>
      </c>
      <c r="J57" s="13"/>
      <c r="K57" s="13" t="str">
        <f>IF(J57&gt;$B$57,"Fail","Pass")</f>
        <v>Fail</v>
      </c>
    </row>
    <row r="58" spans="1:11" ht="21.9" customHeight="1">
      <c r="A58" s="102"/>
      <c r="B58" s="21"/>
      <c r="C58" s="13">
        <v>7</v>
      </c>
      <c r="D58" s="18">
        <f t="shared" si="0"/>
        <v>2442</v>
      </c>
      <c r="E58" s="102"/>
      <c r="F58" s="13"/>
      <c r="G58" s="13" t="str">
        <f t="shared" ref="G58:I59" si="7">IF(F58&gt;$B$57,"Fail","Pass")</f>
        <v>Fail</v>
      </c>
      <c r="H58" s="13"/>
      <c r="I58" s="13" t="str">
        <f t="shared" si="7"/>
        <v>Fail</v>
      </c>
      <c r="J58" s="13"/>
      <c r="K58" s="13" t="str">
        <f t="shared" ref="K58:K59" si="8">IF(J58&gt;$B$57,"Fail","Pass")</f>
        <v>Fail</v>
      </c>
    </row>
    <row r="59" spans="1:11" ht="21.9" customHeight="1">
      <c r="A59" s="103"/>
      <c r="B59" s="22"/>
      <c r="C59" s="13">
        <v>13</v>
      </c>
      <c r="D59" s="18">
        <f t="shared" si="0"/>
        <v>2472</v>
      </c>
      <c r="E59" s="103"/>
      <c r="F59" s="13"/>
      <c r="G59" s="13" t="str">
        <f t="shared" si="7"/>
        <v>Fail</v>
      </c>
      <c r="H59" s="13"/>
      <c r="I59" s="13" t="str">
        <f t="shared" si="7"/>
        <v>Fail</v>
      </c>
      <c r="J59" s="13"/>
      <c r="K59" s="13" t="str">
        <f t="shared" si="8"/>
        <v>Fail</v>
      </c>
    </row>
    <row r="60" spans="1:11" ht="21.9" customHeight="1">
      <c r="A60" s="104" t="s">
        <v>95</v>
      </c>
      <c r="B60" s="25">
        <v>-87</v>
      </c>
      <c r="C60" s="13">
        <v>1</v>
      </c>
      <c r="D60" s="18">
        <f t="shared" si="0"/>
        <v>2412</v>
      </c>
      <c r="E60" s="101" t="s">
        <v>97</v>
      </c>
      <c r="F60" s="13"/>
      <c r="G60" s="13" t="str">
        <f>IF(F60&gt;$B$60,"Fail","Pass")</f>
        <v>Fail</v>
      </c>
      <c r="H60" s="13"/>
      <c r="I60" s="13" t="str">
        <f>IF(H60&gt;$B$60,"Fail","Pass")</f>
        <v>Fail</v>
      </c>
      <c r="J60" s="13"/>
      <c r="K60" s="13" t="str">
        <f>IF(J60&gt;$B$60,"Fail","Pass")</f>
        <v>Fail</v>
      </c>
    </row>
    <row r="61" spans="1:11" ht="21.9" customHeight="1">
      <c r="A61" s="102"/>
      <c r="B61" s="21"/>
      <c r="C61" s="13">
        <v>7</v>
      </c>
      <c r="D61" s="18">
        <f t="shared" si="0"/>
        <v>2442</v>
      </c>
      <c r="E61" s="102"/>
      <c r="F61" s="13"/>
      <c r="G61" s="13" t="str">
        <f t="shared" ref="G61:I62" si="9">IF(F61&gt;$B$60,"Fail","Pass")</f>
        <v>Fail</v>
      </c>
      <c r="H61" s="13"/>
      <c r="I61" s="13" t="str">
        <f t="shared" si="9"/>
        <v>Fail</v>
      </c>
      <c r="J61" s="13"/>
      <c r="K61" s="13" t="str">
        <f t="shared" ref="K61:K62" si="10">IF(J61&gt;$B$60,"Fail","Pass")</f>
        <v>Fail</v>
      </c>
    </row>
    <row r="62" spans="1:11" ht="21.9" customHeight="1">
      <c r="A62" s="102"/>
      <c r="B62" s="22"/>
      <c r="C62" s="13">
        <v>13</v>
      </c>
      <c r="D62" s="18">
        <f t="shared" si="0"/>
        <v>2472</v>
      </c>
      <c r="E62" s="103"/>
      <c r="F62" s="13"/>
      <c r="G62" s="13" t="str">
        <f t="shared" si="9"/>
        <v>Fail</v>
      </c>
      <c r="H62" s="13"/>
      <c r="I62" s="13" t="str">
        <f t="shared" si="9"/>
        <v>Fail</v>
      </c>
      <c r="J62" s="13"/>
      <c r="K62" s="13" t="str">
        <f t="shared" si="10"/>
        <v>Fail</v>
      </c>
    </row>
    <row r="63" spans="1:11" ht="21.9" customHeight="1">
      <c r="A63" s="102"/>
      <c r="B63" s="25">
        <v>-68</v>
      </c>
      <c r="C63" s="13">
        <v>1</v>
      </c>
      <c r="D63" s="18">
        <f t="shared" si="0"/>
        <v>2412</v>
      </c>
      <c r="E63" s="101" t="s">
        <v>98</v>
      </c>
      <c r="F63" s="13"/>
      <c r="G63" s="13" t="str">
        <f>IF(F63&gt;$B$63,"Fail","Pass")</f>
        <v>Fail</v>
      </c>
      <c r="H63" s="13"/>
      <c r="I63" s="13" t="str">
        <f>IF(H63&gt;$B$63,"Fail","Pass")</f>
        <v>Fail</v>
      </c>
      <c r="J63" s="13"/>
      <c r="K63" s="13" t="str">
        <f>IF(J63&gt;$B$63,"Fail","Pass")</f>
        <v>Fail</v>
      </c>
    </row>
    <row r="64" spans="1:11" ht="21.9" customHeight="1">
      <c r="A64" s="102"/>
      <c r="B64" s="21"/>
      <c r="C64" s="13">
        <v>7</v>
      </c>
      <c r="D64" s="18">
        <f t="shared" si="0"/>
        <v>2442</v>
      </c>
      <c r="E64" s="102"/>
      <c r="F64" s="13"/>
      <c r="G64" s="13" t="str">
        <f t="shared" ref="G64:I65" si="11">IF(F64&gt;$B$63,"Fail","Pass")</f>
        <v>Fail</v>
      </c>
      <c r="H64" s="13"/>
      <c r="I64" s="13" t="str">
        <f t="shared" si="11"/>
        <v>Fail</v>
      </c>
      <c r="J64" s="13"/>
      <c r="K64" s="13" t="str">
        <f t="shared" ref="K64:K65" si="12">IF(J64&gt;$B$63,"Fail","Pass")</f>
        <v>Fail</v>
      </c>
    </row>
    <row r="65" spans="1:11" ht="21.9" customHeight="1">
      <c r="A65" s="103"/>
      <c r="B65" s="22"/>
      <c r="C65" s="13">
        <v>13</v>
      </c>
      <c r="D65" s="18">
        <f t="shared" si="0"/>
        <v>2472</v>
      </c>
      <c r="E65" s="103"/>
      <c r="F65" s="13"/>
      <c r="G65" s="13" t="str">
        <f t="shared" si="11"/>
        <v>Fail</v>
      </c>
      <c r="H65" s="13"/>
      <c r="I65" s="13" t="str">
        <f t="shared" si="11"/>
        <v>Fail</v>
      </c>
      <c r="J65" s="13"/>
      <c r="K65" s="13" t="str">
        <f t="shared" si="12"/>
        <v>Fail</v>
      </c>
    </row>
    <row r="66" spans="1:11" ht="21.9" customHeight="1">
      <c r="A66" s="104" t="s">
        <v>96</v>
      </c>
      <c r="B66" s="25">
        <v>-83</v>
      </c>
      <c r="C66" s="13">
        <v>3</v>
      </c>
      <c r="D66" s="18">
        <f t="shared" si="0"/>
        <v>2422</v>
      </c>
      <c r="E66" s="101" t="s">
        <v>97</v>
      </c>
      <c r="F66" s="13"/>
      <c r="G66" s="13" t="str">
        <f>IF(F66&gt;$B$66,"Fail","Pass")</f>
        <v>Fail</v>
      </c>
      <c r="H66" s="13"/>
      <c r="I66" s="13" t="str">
        <f>IF(H66&gt;$B$66,"Fail","Pass")</f>
        <v>Fail</v>
      </c>
      <c r="J66" s="13"/>
      <c r="K66" s="13" t="str">
        <f>IF(J66&gt;$B$66,"Fail","Pass")</f>
        <v>Fail</v>
      </c>
    </row>
    <row r="67" spans="1:11" ht="21.9" customHeight="1">
      <c r="A67" s="102"/>
      <c r="B67" s="21"/>
      <c r="C67" s="13">
        <v>7</v>
      </c>
      <c r="D67" s="18">
        <f t="shared" si="0"/>
        <v>2442</v>
      </c>
      <c r="E67" s="102"/>
      <c r="F67" s="13"/>
      <c r="G67" s="13" t="str">
        <f t="shared" ref="G67:I68" si="13">IF(F67&gt;$B$66,"Fail","Pass")</f>
        <v>Fail</v>
      </c>
      <c r="H67" s="13"/>
      <c r="I67" s="13" t="str">
        <f t="shared" si="13"/>
        <v>Fail</v>
      </c>
      <c r="J67" s="13"/>
      <c r="K67" s="13" t="str">
        <f t="shared" ref="K67:K68" si="14">IF(J67&gt;$B$66,"Fail","Pass")</f>
        <v>Fail</v>
      </c>
    </row>
    <row r="68" spans="1:11" ht="21.9" customHeight="1">
      <c r="A68" s="102"/>
      <c r="B68" s="22"/>
      <c r="C68" s="13">
        <v>11</v>
      </c>
      <c r="D68" s="18">
        <f t="shared" si="0"/>
        <v>2462</v>
      </c>
      <c r="E68" s="103"/>
      <c r="F68" s="13"/>
      <c r="G68" s="13" t="str">
        <f t="shared" si="13"/>
        <v>Fail</v>
      </c>
      <c r="H68" s="13"/>
      <c r="I68" s="13" t="str">
        <f t="shared" si="13"/>
        <v>Fail</v>
      </c>
      <c r="J68" s="13"/>
      <c r="K68" s="13" t="str">
        <f t="shared" si="14"/>
        <v>Fail</v>
      </c>
    </row>
    <row r="69" spans="1:11" ht="21.9" customHeight="1">
      <c r="A69" s="102"/>
      <c r="B69" s="25">
        <v>-65</v>
      </c>
      <c r="C69" s="13">
        <v>3</v>
      </c>
      <c r="D69" s="18">
        <f t="shared" si="0"/>
        <v>2422</v>
      </c>
      <c r="E69" s="101" t="s">
        <v>98</v>
      </c>
      <c r="F69" s="13"/>
      <c r="G69" s="13" t="str">
        <f>IF(F69&gt;$B$69,"Fail","Pass")</f>
        <v>Fail</v>
      </c>
      <c r="H69" s="13"/>
      <c r="I69" s="13" t="str">
        <f>IF(H69&gt;$B$69,"Fail","Pass")</f>
        <v>Fail</v>
      </c>
      <c r="J69" s="13"/>
      <c r="K69" s="13" t="str">
        <f>IF(J69&gt;$B$69,"Fail","Pass")</f>
        <v>Fail</v>
      </c>
    </row>
    <row r="70" spans="1:11" ht="21.9" customHeight="1">
      <c r="A70" s="102"/>
      <c r="B70" s="21"/>
      <c r="C70" s="13">
        <v>7</v>
      </c>
      <c r="D70" s="18">
        <f t="shared" si="0"/>
        <v>2442</v>
      </c>
      <c r="E70" s="102"/>
      <c r="F70" s="13"/>
      <c r="G70" s="13" t="str">
        <f t="shared" ref="G70:I71" si="15">IF(F70&gt;$B$69,"Fail","Pass")</f>
        <v>Fail</v>
      </c>
      <c r="H70" s="13"/>
      <c r="I70" s="13" t="str">
        <f t="shared" si="15"/>
        <v>Fail</v>
      </c>
      <c r="J70" s="13"/>
      <c r="K70" s="13" t="str">
        <f t="shared" ref="K70:K71" si="16">IF(J70&gt;$B$69,"Fail","Pass")</f>
        <v>Fail</v>
      </c>
    </row>
    <row r="71" spans="1:11" ht="21.9" customHeight="1">
      <c r="A71" s="103"/>
      <c r="B71" s="22"/>
      <c r="C71" s="13">
        <v>11</v>
      </c>
      <c r="D71" s="18">
        <f t="shared" si="0"/>
        <v>2462</v>
      </c>
      <c r="E71" s="103"/>
      <c r="F71" s="13"/>
      <c r="G71" s="13" t="str">
        <f t="shared" si="15"/>
        <v>Fail</v>
      </c>
      <c r="H71" s="13"/>
      <c r="I71" s="13" t="str">
        <f t="shared" si="15"/>
        <v>Fail</v>
      </c>
      <c r="J71" s="13"/>
      <c r="K71" s="13" t="str">
        <f t="shared" si="16"/>
        <v>Fail</v>
      </c>
    </row>
    <row r="73" spans="1:11" s="1" customFormat="1" ht="13.2">
      <c r="A73" s="7" t="s">
        <v>105</v>
      </c>
    </row>
    <row r="74" spans="1:11" ht="21.9" customHeight="1">
      <c r="A74" s="105" t="s">
        <v>81</v>
      </c>
      <c r="B74" s="105" t="s">
        <v>82</v>
      </c>
      <c r="C74" s="105" t="s">
        <v>74</v>
      </c>
      <c r="D74" s="107" t="s">
        <v>75</v>
      </c>
      <c r="E74" s="105" t="s">
        <v>89</v>
      </c>
      <c r="F74" s="26" t="s">
        <v>83</v>
      </c>
      <c r="G74" s="105" t="s">
        <v>85</v>
      </c>
      <c r="H74" s="26" t="s">
        <v>87</v>
      </c>
      <c r="I74" s="105" t="s">
        <v>85</v>
      </c>
      <c r="J74" s="26" t="s">
        <v>86</v>
      </c>
      <c r="K74" s="105" t="s">
        <v>85</v>
      </c>
    </row>
    <row r="75" spans="1:11" ht="21.9" customHeight="1">
      <c r="A75" s="106"/>
      <c r="B75" s="106"/>
      <c r="C75" s="105"/>
      <c r="D75" s="107"/>
      <c r="E75" s="105"/>
      <c r="F75" s="16" t="s">
        <v>84</v>
      </c>
      <c r="G75" s="105"/>
      <c r="H75" s="16" t="s">
        <v>84</v>
      </c>
      <c r="I75" s="105"/>
      <c r="J75" s="16" t="s">
        <v>84</v>
      </c>
      <c r="K75" s="105"/>
    </row>
    <row r="76" spans="1:11" ht="21.9" customHeight="1">
      <c r="A76" s="101" t="s">
        <v>99</v>
      </c>
      <c r="B76" s="25">
        <v>-86</v>
      </c>
      <c r="C76" s="18">
        <v>36</v>
      </c>
      <c r="D76" s="18">
        <f>5000+5*C76</f>
        <v>5180</v>
      </c>
      <c r="E76" s="101" t="s">
        <v>100</v>
      </c>
      <c r="F76" s="13"/>
      <c r="G76" s="13" t="str">
        <f>IF(F76&gt;$B$76,"Fail","Pass")</f>
        <v>Fail</v>
      </c>
      <c r="H76" s="13"/>
      <c r="I76" s="13" t="str">
        <f>IF(H76&gt;$B$76,"Fail","Pass")</f>
        <v>Fail</v>
      </c>
      <c r="J76" s="13"/>
      <c r="K76" s="13" t="str">
        <f>IF(J76&gt;$B$76,"Fail","Pass")</f>
        <v>Fail</v>
      </c>
    </row>
    <row r="77" spans="1:11" ht="21.9" customHeight="1">
      <c r="A77" s="102"/>
      <c r="B77" s="20"/>
      <c r="C77" s="18">
        <v>48</v>
      </c>
      <c r="D77" s="18">
        <f t="shared" ref="D77:D140" si="17">5000+5*C77</f>
        <v>5240</v>
      </c>
      <c r="E77" s="102"/>
      <c r="F77" s="13"/>
      <c r="G77" s="13" t="str">
        <f t="shared" ref="G77:I83" si="18">IF(F77&gt;$B$76,"Fail","Pass")</f>
        <v>Fail</v>
      </c>
      <c r="H77" s="13"/>
      <c r="I77" s="13" t="str">
        <f t="shared" si="18"/>
        <v>Fail</v>
      </c>
      <c r="J77" s="13"/>
      <c r="K77" s="13" t="str">
        <f t="shared" ref="K77:K83" si="19">IF(J77&gt;$B$76,"Fail","Pass")</f>
        <v>Fail</v>
      </c>
    </row>
    <row r="78" spans="1:11" ht="21.9" customHeight="1">
      <c r="A78" s="102"/>
      <c r="B78" s="23"/>
      <c r="C78" s="18">
        <v>52</v>
      </c>
      <c r="D78" s="18">
        <f t="shared" si="17"/>
        <v>5260</v>
      </c>
      <c r="E78" s="102"/>
      <c r="F78" s="13"/>
      <c r="G78" s="13" t="str">
        <f t="shared" si="18"/>
        <v>Fail</v>
      </c>
      <c r="H78" s="13"/>
      <c r="I78" s="13" t="str">
        <f t="shared" si="18"/>
        <v>Fail</v>
      </c>
      <c r="J78" s="13"/>
      <c r="K78" s="13" t="str">
        <f t="shared" si="19"/>
        <v>Fail</v>
      </c>
    </row>
    <row r="79" spans="1:11" ht="21.9" customHeight="1">
      <c r="A79" s="102"/>
      <c r="B79" s="23"/>
      <c r="C79" s="18">
        <v>64</v>
      </c>
      <c r="D79" s="18">
        <f t="shared" si="17"/>
        <v>5320</v>
      </c>
      <c r="E79" s="102"/>
      <c r="F79" s="13"/>
      <c r="G79" s="13" t="str">
        <f t="shared" si="18"/>
        <v>Fail</v>
      </c>
      <c r="H79" s="13"/>
      <c r="I79" s="13" t="str">
        <f t="shared" si="18"/>
        <v>Fail</v>
      </c>
      <c r="J79" s="13"/>
      <c r="K79" s="13" t="str">
        <f t="shared" si="19"/>
        <v>Fail</v>
      </c>
    </row>
    <row r="80" spans="1:11" ht="21.9" customHeight="1">
      <c r="A80" s="102"/>
      <c r="B80" s="23"/>
      <c r="C80" s="18">
        <v>100</v>
      </c>
      <c r="D80" s="18">
        <f t="shared" si="17"/>
        <v>5500</v>
      </c>
      <c r="E80" s="102"/>
      <c r="F80" s="13"/>
      <c r="G80" s="13" t="str">
        <f t="shared" si="18"/>
        <v>Fail</v>
      </c>
      <c r="H80" s="13"/>
      <c r="I80" s="13" t="str">
        <f t="shared" si="18"/>
        <v>Fail</v>
      </c>
      <c r="J80" s="13"/>
      <c r="K80" s="13" t="str">
        <f t="shared" si="19"/>
        <v>Fail</v>
      </c>
    </row>
    <row r="81" spans="1:11" ht="21.9" customHeight="1">
      <c r="A81" s="102"/>
      <c r="B81" s="23"/>
      <c r="C81" s="18">
        <v>140</v>
      </c>
      <c r="D81" s="18">
        <f t="shared" si="17"/>
        <v>5700</v>
      </c>
      <c r="E81" s="102"/>
      <c r="F81" s="13"/>
      <c r="G81" s="13" t="str">
        <f t="shared" si="18"/>
        <v>Fail</v>
      </c>
      <c r="H81" s="13"/>
      <c r="I81" s="13" t="str">
        <f t="shared" si="18"/>
        <v>Fail</v>
      </c>
      <c r="J81" s="13"/>
      <c r="K81" s="13" t="str">
        <f t="shared" si="19"/>
        <v>Fail</v>
      </c>
    </row>
    <row r="82" spans="1:11" ht="21.9" customHeight="1">
      <c r="A82" s="102"/>
      <c r="B82" s="23"/>
      <c r="C82" s="18">
        <v>149</v>
      </c>
      <c r="D82" s="18">
        <f t="shared" si="17"/>
        <v>5745</v>
      </c>
      <c r="E82" s="102"/>
      <c r="F82" s="13"/>
      <c r="G82" s="13" t="str">
        <f t="shared" si="18"/>
        <v>Fail</v>
      </c>
      <c r="H82" s="13"/>
      <c r="I82" s="13" t="str">
        <f t="shared" si="18"/>
        <v>Fail</v>
      </c>
      <c r="J82" s="13"/>
      <c r="K82" s="13" t="str">
        <f t="shared" si="19"/>
        <v>Fail</v>
      </c>
    </row>
    <row r="83" spans="1:11" ht="21.9" customHeight="1">
      <c r="A83" s="102"/>
      <c r="B83" s="19"/>
      <c r="C83" s="18">
        <v>165</v>
      </c>
      <c r="D83" s="18">
        <f t="shared" si="17"/>
        <v>5825</v>
      </c>
      <c r="E83" s="103"/>
      <c r="F83" s="13"/>
      <c r="G83" s="13" t="str">
        <f t="shared" si="18"/>
        <v>Fail</v>
      </c>
      <c r="H83" s="13"/>
      <c r="I83" s="13" t="str">
        <f t="shared" si="18"/>
        <v>Fail</v>
      </c>
      <c r="J83" s="13"/>
      <c r="K83" s="13" t="str">
        <f t="shared" si="19"/>
        <v>Fail</v>
      </c>
    </row>
    <row r="84" spans="1:11" ht="21.9" customHeight="1">
      <c r="A84" s="102"/>
      <c r="B84" s="25">
        <v>-70</v>
      </c>
      <c r="C84" s="18">
        <v>36</v>
      </c>
      <c r="D84" s="18">
        <f t="shared" si="17"/>
        <v>5180</v>
      </c>
      <c r="E84" s="101" t="s">
        <v>101</v>
      </c>
      <c r="F84" s="13"/>
      <c r="G84" s="13" t="str">
        <f>IF(F84&gt;$B$84,"Fail","Pass")</f>
        <v>Fail</v>
      </c>
      <c r="H84" s="13"/>
      <c r="I84" s="13" t="str">
        <f>IF(H84&gt;$B$84,"Fail","Pass")</f>
        <v>Fail</v>
      </c>
      <c r="J84" s="13"/>
      <c r="K84" s="13" t="str">
        <f>IF(J84&gt;$B$84,"Fail","Pass")</f>
        <v>Fail</v>
      </c>
    </row>
    <row r="85" spans="1:11" ht="21.9" customHeight="1">
      <c r="A85" s="102"/>
      <c r="B85" s="20"/>
      <c r="C85" s="18">
        <v>48</v>
      </c>
      <c r="D85" s="18">
        <f t="shared" si="17"/>
        <v>5240</v>
      </c>
      <c r="E85" s="102"/>
      <c r="F85" s="13"/>
      <c r="G85" s="13" t="str">
        <f t="shared" ref="G85:I91" si="20">IF(F85&gt;$B$84,"Fail","Pass")</f>
        <v>Fail</v>
      </c>
      <c r="H85" s="13"/>
      <c r="I85" s="13" t="str">
        <f t="shared" si="20"/>
        <v>Fail</v>
      </c>
      <c r="J85" s="13"/>
      <c r="K85" s="13" t="str">
        <f t="shared" ref="K85:K91" si="21">IF(J85&gt;$B$84,"Fail","Pass")</f>
        <v>Fail</v>
      </c>
    </row>
    <row r="86" spans="1:11" ht="21.9" customHeight="1">
      <c r="A86" s="102"/>
      <c r="B86" s="23"/>
      <c r="C86" s="18">
        <v>52</v>
      </c>
      <c r="D86" s="18">
        <f t="shared" si="17"/>
        <v>5260</v>
      </c>
      <c r="E86" s="102"/>
      <c r="F86" s="13"/>
      <c r="G86" s="13" t="str">
        <f t="shared" si="20"/>
        <v>Fail</v>
      </c>
      <c r="H86" s="13"/>
      <c r="I86" s="13" t="str">
        <f t="shared" si="20"/>
        <v>Fail</v>
      </c>
      <c r="J86" s="13"/>
      <c r="K86" s="13" t="str">
        <f t="shared" si="21"/>
        <v>Fail</v>
      </c>
    </row>
    <row r="87" spans="1:11" ht="21.9" customHeight="1">
      <c r="A87" s="102"/>
      <c r="B87" s="23"/>
      <c r="C87" s="18">
        <v>64</v>
      </c>
      <c r="D87" s="18">
        <f t="shared" si="17"/>
        <v>5320</v>
      </c>
      <c r="E87" s="102"/>
      <c r="F87" s="13"/>
      <c r="G87" s="13" t="str">
        <f t="shared" si="20"/>
        <v>Fail</v>
      </c>
      <c r="H87" s="13"/>
      <c r="I87" s="13" t="str">
        <f t="shared" si="20"/>
        <v>Fail</v>
      </c>
      <c r="J87" s="13"/>
      <c r="K87" s="13" t="str">
        <f t="shared" si="21"/>
        <v>Fail</v>
      </c>
    </row>
    <row r="88" spans="1:11" ht="21.9" customHeight="1">
      <c r="A88" s="102"/>
      <c r="B88" s="23"/>
      <c r="C88" s="18">
        <v>100</v>
      </c>
      <c r="D88" s="18">
        <f t="shared" si="17"/>
        <v>5500</v>
      </c>
      <c r="E88" s="102"/>
      <c r="F88" s="13"/>
      <c r="G88" s="13" t="str">
        <f t="shared" si="20"/>
        <v>Fail</v>
      </c>
      <c r="H88" s="13"/>
      <c r="I88" s="13" t="str">
        <f t="shared" si="20"/>
        <v>Fail</v>
      </c>
      <c r="J88" s="13"/>
      <c r="K88" s="13" t="str">
        <f t="shared" si="21"/>
        <v>Fail</v>
      </c>
    </row>
    <row r="89" spans="1:11" ht="21.9" customHeight="1">
      <c r="A89" s="102"/>
      <c r="B89" s="23"/>
      <c r="C89" s="18">
        <v>140</v>
      </c>
      <c r="D89" s="18">
        <f t="shared" si="17"/>
        <v>5700</v>
      </c>
      <c r="E89" s="102"/>
      <c r="F89" s="13"/>
      <c r="G89" s="13" t="str">
        <f t="shared" si="20"/>
        <v>Fail</v>
      </c>
      <c r="H89" s="13"/>
      <c r="I89" s="13" t="str">
        <f t="shared" si="20"/>
        <v>Fail</v>
      </c>
      <c r="J89" s="13"/>
      <c r="K89" s="13" t="str">
        <f t="shared" si="21"/>
        <v>Fail</v>
      </c>
    </row>
    <row r="90" spans="1:11" ht="21.9" customHeight="1">
      <c r="A90" s="102"/>
      <c r="B90" s="23"/>
      <c r="C90" s="18">
        <v>149</v>
      </c>
      <c r="D90" s="18">
        <f t="shared" si="17"/>
        <v>5745</v>
      </c>
      <c r="E90" s="102"/>
      <c r="F90" s="13"/>
      <c r="G90" s="13" t="str">
        <f t="shared" si="20"/>
        <v>Fail</v>
      </c>
      <c r="H90" s="13"/>
      <c r="I90" s="13" t="str">
        <f t="shared" si="20"/>
        <v>Fail</v>
      </c>
      <c r="J90" s="13"/>
      <c r="K90" s="13" t="str">
        <f t="shared" si="21"/>
        <v>Fail</v>
      </c>
    </row>
    <row r="91" spans="1:11" ht="21.9" customHeight="1">
      <c r="A91" s="103"/>
      <c r="B91" s="19"/>
      <c r="C91" s="18">
        <v>165</v>
      </c>
      <c r="D91" s="18">
        <f t="shared" si="17"/>
        <v>5825</v>
      </c>
      <c r="E91" s="103"/>
      <c r="F91" s="13"/>
      <c r="G91" s="13" t="str">
        <f t="shared" si="20"/>
        <v>Fail</v>
      </c>
      <c r="H91" s="13"/>
      <c r="I91" s="13" t="str">
        <f t="shared" si="20"/>
        <v>Fail</v>
      </c>
      <c r="J91" s="13"/>
      <c r="K91" s="13" t="str">
        <f t="shared" si="21"/>
        <v>Fail</v>
      </c>
    </row>
    <row r="92" spans="1:11" ht="21.9" customHeight="1">
      <c r="A92" s="104" t="s">
        <v>102</v>
      </c>
      <c r="B92" s="25">
        <v>-87</v>
      </c>
      <c r="C92" s="18">
        <v>36</v>
      </c>
      <c r="D92" s="18">
        <f t="shared" si="17"/>
        <v>5180</v>
      </c>
      <c r="E92" s="101" t="s">
        <v>97</v>
      </c>
      <c r="F92" s="13"/>
      <c r="G92" s="13" t="str">
        <f>IF(F92&gt;$B$92,"Fail","Pass")</f>
        <v>Fail</v>
      </c>
      <c r="H92" s="13"/>
      <c r="I92" s="13" t="str">
        <f>IF(H92&gt;$B$92,"Fail","Pass")</f>
        <v>Fail</v>
      </c>
      <c r="J92" s="13"/>
      <c r="K92" s="13" t="str">
        <f>IF(J92&gt;$B$92,"Fail","Pass")</f>
        <v>Fail</v>
      </c>
    </row>
    <row r="93" spans="1:11" ht="21.9" customHeight="1">
      <c r="A93" s="102"/>
      <c r="B93" s="20"/>
      <c r="C93" s="18">
        <v>48</v>
      </c>
      <c r="D93" s="18">
        <f t="shared" si="17"/>
        <v>5240</v>
      </c>
      <c r="E93" s="102"/>
      <c r="F93" s="13"/>
      <c r="G93" s="13" t="str">
        <f t="shared" ref="G93:I99" si="22">IF(F93&gt;$B$92,"Fail","Pass")</f>
        <v>Fail</v>
      </c>
      <c r="H93" s="13"/>
      <c r="I93" s="13" t="str">
        <f t="shared" si="22"/>
        <v>Fail</v>
      </c>
      <c r="J93" s="13"/>
      <c r="K93" s="13" t="str">
        <f t="shared" ref="K93:K99" si="23">IF(J93&gt;$B$92,"Fail","Pass")</f>
        <v>Fail</v>
      </c>
    </row>
    <row r="94" spans="1:11" ht="21.9" customHeight="1">
      <c r="A94" s="102"/>
      <c r="B94" s="23"/>
      <c r="C94" s="18">
        <v>52</v>
      </c>
      <c r="D94" s="18">
        <f t="shared" si="17"/>
        <v>5260</v>
      </c>
      <c r="E94" s="102"/>
      <c r="F94" s="13"/>
      <c r="G94" s="13" t="str">
        <f t="shared" si="22"/>
        <v>Fail</v>
      </c>
      <c r="H94" s="13"/>
      <c r="I94" s="13" t="str">
        <f t="shared" si="22"/>
        <v>Fail</v>
      </c>
      <c r="J94" s="13"/>
      <c r="K94" s="13" t="str">
        <f t="shared" si="23"/>
        <v>Fail</v>
      </c>
    </row>
    <row r="95" spans="1:11" ht="21.9" customHeight="1">
      <c r="A95" s="102"/>
      <c r="B95" s="23"/>
      <c r="C95" s="18">
        <v>64</v>
      </c>
      <c r="D95" s="18">
        <f t="shared" si="17"/>
        <v>5320</v>
      </c>
      <c r="E95" s="102"/>
      <c r="F95" s="13"/>
      <c r="G95" s="13" t="str">
        <f t="shared" si="22"/>
        <v>Fail</v>
      </c>
      <c r="H95" s="13"/>
      <c r="I95" s="13" t="str">
        <f t="shared" si="22"/>
        <v>Fail</v>
      </c>
      <c r="J95" s="13"/>
      <c r="K95" s="13" t="str">
        <f t="shared" si="23"/>
        <v>Fail</v>
      </c>
    </row>
    <row r="96" spans="1:11" ht="21.9" customHeight="1">
      <c r="A96" s="102"/>
      <c r="B96" s="23"/>
      <c r="C96" s="18">
        <v>100</v>
      </c>
      <c r="D96" s="18">
        <f t="shared" si="17"/>
        <v>5500</v>
      </c>
      <c r="E96" s="102"/>
      <c r="F96" s="13"/>
      <c r="G96" s="13" t="str">
        <f t="shared" si="22"/>
        <v>Fail</v>
      </c>
      <c r="H96" s="13"/>
      <c r="I96" s="13" t="str">
        <f t="shared" si="22"/>
        <v>Fail</v>
      </c>
      <c r="J96" s="13"/>
      <c r="K96" s="13" t="str">
        <f t="shared" si="23"/>
        <v>Fail</v>
      </c>
    </row>
    <row r="97" spans="1:11" ht="21.9" customHeight="1">
      <c r="A97" s="102"/>
      <c r="B97" s="23"/>
      <c r="C97" s="18">
        <v>140</v>
      </c>
      <c r="D97" s="18">
        <f t="shared" si="17"/>
        <v>5700</v>
      </c>
      <c r="E97" s="102"/>
      <c r="F97" s="13"/>
      <c r="G97" s="13" t="str">
        <f t="shared" si="22"/>
        <v>Fail</v>
      </c>
      <c r="H97" s="13"/>
      <c r="I97" s="13" t="str">
        <f t="shared" si="22"/>
        <v>Fail</v>
      </c>
      <c r="J97" s="13"/>
      <c r="K97" s="13" t="str">
        <f t="shared" si="23"/>
        <v>Fail</v>
      </c>
    </row>
    <row r="98" spans="1:11" ht="21.9" customHeight="1">
      <c r="A98" s="102"/>
      <c r="B98" s="23"/>
      <c r="C98" s="18">
        <v>149</v>
      </c>
      <c r="D98" s="18">
        <f t="shared" si="17"/>
        <v>5745</v>
      </c>
      <c r="E98" s="102"/>
      <c r="F98" s="13"/>
      <c r="G98" s="13" t="str">
        <f t="shared" si="22"/>
        <v>Fail</v>
      </c>
      <c r="H98" s="13"/>
      <c r="I98" s="13" t="str">
        <f t="shared" si="22"/>
        <v>Fail</v>
      </c>
      <c r="J98" s="13"/>
      <c r="K98" s="13" t="str">
        <f t="shared" si="23"/>
        <v>Fail</v>
      </c>
    </row>
    <row r="99" spans="1:11" ht="21.9" customHeight="1">
      <c r="A99" s="102"/>
      <c r="B99" s="19"/>
      <c r="C99" s="18">
        <v>165</v>
      </c>
      <c r="D99" s="18">
        <f t="shared" si="17"/>
        <v>5825</v>
      </c>
      <c r="E99" s="103"/>
      <c r="F99" s="13"/>
      <c r="G99" s="13" t="str">
        <f t="shared" si="22"/>
        <v>Fail</v>
      </c>
      <c r="H99" s="13"/>
      <c r="I99" s="13" t="str">
        <f t="shared" si="22"/>
        <v>Fail</v>
      </c>
      <c r="J99" s="13"/>
      <c r="K99" s="13" t="str">
        <f t="shared" si="23"/>
        <v>Fail</v>
      </c>
    </row>
    <row r="100" spans="1:11" ht="21.9" customHeight="1">
      <c r="A100" s="102"/>
      <c r="B100" s="25">
        <v>-70</v>
      </c>
      <c r="C100" s="18">
        <v>36</v>
      </c>
      <c r="D100" s="18">
        <f t="shared" si="17"/>
        <v>5180</v>
      </c>
      <c r="E100" s="101" t="s">
        <v>98</v>
      </c>
      <c r="F100" s="13"/>
      <c r="G100" s="13" t="str">
        <f>IF(F100&gt;$B$100,"Fail","Pass")</f>
        <v>Fail</v>
      </c>
      <c r="H100" s="13"/>
      <c r="I100" s="13" t="str">
        <f>IF(H100&gt;$B$100,"Fail","Pass")</f>
        <v>Fail</v>
      </c>
      <c r="J100" s="13"/>
      <c r="K100" s="13" t="str">
        <f>IF(J100&gt;$B$100,"Fail","Pass")</f>
        <v>Fail</v>
      </c>
    </row>
    <row r="101" spans="1:11" ht="21.9" customHeight="1">
      <c r="A101" s="102"/>
      <c r="B101" s="20"/>
      <c r="C101" s="18">
        <v>48</v>
      </c>
      <c r="D101" s="18">
        <f t="shared" si="17"/>
        <v>5240</v>
      </c>
      <c r="E101" s="102"/>
      <c r="F101" s="13"/>
      <c r="G101" s="13" t="str">
        <f t="shared" ref="G101:I107" si="24">IF(F101&gt;$B$100,"Fail","Pass")</f>
        <v>Fail</v>
      </c>
      <c r="H101" s="13"/>
      <c r="I101" s="13" t="str">
        <f t="shared" si="24"/>
        <v>Fail</v>
      </c>
      <c r="J101" s="13"/>
      <c r="K101" s="13" t="str">
        <f t="shared" ref="K101:K107" si="25">IF(J101&gt;$B$100,"Fail","Pass")</f>
        <v>Fail</v>
      </c>
    </row>
    <row r="102" spans="1:11" ht="21.9" customHeight="1">
      <c r="A102" s="102"/>
      <c r="B102" s="23"/>
      <c r="C102" s="18">
        <v>52</v>
      </c>
      <c r="D102" s="18">
        <f t="shared" si="17"/>
        <v>5260</v>
      </c>
      <c r="E102" s="102"/>
      <c r="F102" s="13"/>
      <c r="G102" s="13" t="str">
        <f t="shared" si="24"/>
        <v>Fail</v>
      </c>
      <c r="H102" s="13"/>
      <c r="I102" s="13" t="str">
        <f t="shared" si="24"/>
        <v>Fail</v>
      </c>
      <c r="J102" s="13"/>
      <c r="K102" s="13" t="str">
        <f t="shared" si="25"/>
        <v>Fail</v>
      </c>
    </row>
    <row r="103" spans="1:11" ht="21.9" customHeight="1">
      <c r="A103" s="102"/>
      <c r="B103" s="23"/>
      <c r="C103" s="18">
        <v>64</v>
      </c>
      <c r="D103" s="18">
        <f t="shared" si="17"/>
        <v>5320</v>
      </c>
      <c r="E103" s="102"/>
      <c r="F103" s="13"/>
      <c r="G103" s="13" t="str">
        <f t="shared" si="24"/>
        <v>Fail</v>
      </c>
      <c r="H103" s="13"/>
      <c r="I103" s="13" t="str">
        <f t="shared" si="24"/>
        <v>Fail</v>
      </c>
      <c r="J103" s="13"/>
      <c r="K103" s="13" t="str">
        <f t="shared" si="25"/>
        <v>Fail</v>
      </c>
    </row>
    <row r="104" spans="1:11" ht="21.9" customHeight="1">
      <c r="A104" s="102"/>
      <c r="B104" s="23"/>
      <c r="C104" s="18">
        <v>100</v>
      </c>
      <c r="D104" s="18">
        <f t="shared" si="17"/>
        <v>5500</v>
      </c>
      <c r="E104" s="102"/>
      <c r="F104" s="13"/>
      <c r="G104" s="13" t="str">
        <f t="shared" si="24"/>
        <v>Fail</v>
      </c>
      <c r="H104" s="13"/>
      <c r="I104" s="13" t="str">
        <f t="shared" si="24"/>
        <v>Fail</v>
      </c>
      <c r="J104" s="13"/>
      <c r="K104" s="13" t="str">
        <f t="shared" si="25"/>
        <v>Fail</v>
      </c>
    </row>
    <row r="105" spans="1:11" ht="21.9" customHeight="1">
      <c r="A105" s="102"/>
      <c r="B105" s="23"/>
      <c r="C105" s="18">
        <v>140</v>
      </c>
      <c r="D105" s="18">
        <f t="shared" si="17"/>
        <v>5700</v>
      </c>
      <c r="E105" s="102"/>
      <c r="F105" s="13"/>
      <c r="G105" s="13" t="str">
        <f t="shared" si="24"/>
        <v>Fail</v>
      </c>
      <c r="H105" s="13"/>
      <c r="I105" s="13" t="str">
        <f t="shared" si="24"/>
        <v>Fail</v>
      </c>
      <c r="J105" s="13"/>
      <c r="K105" s="13" t="str">
        <f t="shared" si="25"/>
        <v>Fail</v>
      </c>
    </row>
    <row r="106" spans="1:11" ht="21.9" customHeight="1">
      <c r="A106" s="102"/>
      <c r="B106" s="23"/>
      <c r="C106" s="18">
        <v>149</v>
      </c>
      <c r="D106" s="18">
        <f t="shared" si="17"/>
        <v>5745</v>
      </c>
      <c r="E106" s="102"/>
      <c r="F106" s="13"/>
      <c r="G106" s="13" t="str">
        <f t="shared" si="24"/>
        <v>Fail</v>
      </c>
      <c r="H106" s="13"/>
      <c r="I106" s="13" t="str">
        <f t="shared" si="24"/>
        <v>Fail</v>
      </c>
      <c r="J106" s="13"/>
      <c r="K106" s="13" t="str">
        <f t="shared" si="25"/>
        <v>Fail</v>
      </c>
    </row>
    <row r="107" spans="1:11" ht="21.9" customHeight="1">
      <c r="A107" s="103"/>
      <c r="B107" s="19"/>
      <c r="C107" s="18">
        <v>165</v>
      </c>
      <c r="D107" s="18">
        <f t="shared" si="17"/>
        <v>5825</v>
      </c>
      <c r="E107" s="103"/>
      <c r="F107" s="13"/>
      <c r="G107" s="13" t="str">
        <f t="shared" si="24"/>
        <v>Fail</v>
      </c>
      <c r="H107" s="13"/>
      <c r="I107" s="13" t="str">
        <f t="shared" si="24"/>
        <v>Fail</v>
      </c>
      <c r="J107" s="13"/>
      <c r="K107" s="13" t="str">
        <f t="shared" si="25"/>
        <v>Fail</v>
      </c>
    </row>
    <row r="108" spans="1:11" ht="21.9" customHeight="1">
      <c r="A108" s="99" t="s">
        <v>103</v>
      </c>
      <c r="B108" s="25">
        <v>-84</v>
      </c>
      <c r="C108" s="13">
        <v>38</v>
      </c>
      <c r="D108" s="13">
        <f t="shared" si="17"/>
        <v>5190</v>
      </c>
      <c r="E108" s="101" t="s">
        <v>97</v>
      </c>
      <c r="F108" s="13"/>
      <c r="G108" s="13" t="str">
        <f>IF(F108&gt;$B$108,"Fail","Pass")</f>
        <v>Fail</v>
      </c>
      <c r="H108" s="13"/>
      <c r="I108" s="13" t="str">
        <f>IF(H108&gt;$B$108,"Fail","Pass")</f>
        <v>Fail</v>
      </c>
      <c r="J108" s="13"/>
      <c r="K108" s="13" t="str">
        <f>IF(J108&gt;$B$108,"Fail","Pass")</f>
        <v>Fail</v>
      </c>
    </row>
    <row r="109" spans="1:11" ht="21.9" customHeight="1">
      <c r="A109" s="100"/>
      <c r="B109" s="20"/>
      <c r="C109" s="13">
        <v>46</v>
      </c>
      <c r="D109" s="13">
        <f t="shared" si="17"/>
        <v>5230</v>
      </c>
      <c r="E109" s="102"/>
      <c r="F109" s="13"/>
      <c r="G109" s="13" t="str">
        <f t="shared" ref="G109:I115" si="26">IF(F109&gt;$B$108,"Fail","Pass")</f>
        <v>Fail</v>
      </c>
      <c r="H109" s="13"/>
      <c r="I109" s="13" t="str">
        <f t="shared" si="26"/>
        <v>Fail</v>
      </c>
      <c r="J109" s="13"/>
      <c r="K109" s="13" t="str">
        <f t="shared" ref="K109:K115" si="27">IF(J109&gt;$B$108,"Fail","Pass")</f>
        <v>Fail</v>
      </c>
    </row>
    <row r="110" spans="1:11" ht="21.9" customHeight="1">
      <c r="A110" s="100"/>
      <c r="B110" s="23"/>
      <c r="C110" s="13">
        <v>54</v>
      </c>
      <c r="D110" s="13">
        <f t="shared" si="17"/>
        <v>5270</v>
      </c>
      <c r="E110" s="102"/>
      <c r="F110" s="13"/>
      <c r="G110" s="13" t="str">
        <f t="shared" si="26"/>
        <v>Fail</v>
      </c>
      <c r="H110" s="13"/>
      <c r="I110" s="13" t="str">
        <f t="shared" si="26"/>
        <v>Fail</v>
      </c>
      <c r="J110" s="13"/>
      <c r="K110" s="13" t="str">
        <f t="shared" si="27"/>
        <v>Fail</v>
      </c>
    </row>
    <row r="111" spans="1:11" ht="21.9" customHeight="1">
      <c r="A111" s="100"/>
      <c r="B111" s="23"/>
      <c r="C111" s="13">
        <v>62</v>
      </c>
      <c r="D111" s="13">
        <f t="shared" si="17"/>
        <v>5310</v>
      </c>
      <c r="E111" s="102"/>
      <c r="F111" s="13"/>
      <c r="G111" s="13" t="str">
        <f t="shared" si="26"/>
        <v>Fail</v>
      </c>
      <c r="H111" s="13"/>
      <c r="I111" s="13" t="str">
        <f t="shared" si="26"/>
        <v>Fail</v>
      </c>
      <c r="J111" s="13"/>
      <c r="K111" s="13" t="str">
        <f t="shared" si="27"/>
        <v>Fail</v>
      </c>
    </row>
    <row r="112" spans="1:11" ht="21.9" customHeight="1">
      <c r="A112" s="100"/>
      <c r="B112" s="23"/>
      <c r="C112" s="13">
        <v>102</v>
      </c>
      <c r="D112" s="13">
        <f t="shared" si="17"/>
        <v>5510</v>
      </c>
      <c r="E112" s="102"/>
      <c r="F112" s="13"/>
      <c r="G112" s="13" t="str">
        <f t="shared" si="26"/>
        <v>Fail</v>
      </c>
      <c r="H112" s="13"/>
      <c r="I112" s="13" t="str">
        <f t="shared" si="26"/>
        <v>Fail</v>
      </c>
      <c r="J112" s="13"/>
      <c r="K112" s="13" t="str">
        <f t="shared" si="27"/>
        <v>Fail</v>
      </c>
    </row>
    <row r="113" spans="1:11" ht="21.9" customHeight="1">
      <c r="A113" s="100"/>
      <c r="B113" s="23"/>
      <c r="C113" s="13">
        <v>134</v>
      </c>
      <c r="D113" s="13">
        <f t="shared" si="17"/>
        <v>5670</v>
      </c>
      <c r="E113" s="102"/>
      <c r="F113" s="13"/>
      <c r="G113" s="13" t="str">
        <f t="shared" si="26"/>
        <v>Fail</v>
      </c>
      <c r="H113" s="13"/>
      <c r="I113" s="13" t="str">
        <f t="shared" si="26"/>
        <v>Fail</v>
      </c>
      <c r="J113" s="13"/>
      <c r="K113" s="13" t="str">
        <f t="shared" si="27"/>
        <v>Fail</v>
      </c>
    </row>
    <row r="114" spans="1:11" ht="21.9" customHeight="1">
      <c r="A114" s="100"/>
      <c r="B114" s="23"/>
      <c r="C114" s="13">
        <v>151</v>
      </c>
      <c r="D114" s="13">
        <f t="shared" si="17"/>
        <v>5755</v>
      </c>
      <c r="E114" s="102"/>
      <c r="F114" s="13"/>
      <c r="G114" s="13" t="str">
        <f t="shared" si="26"/>
        <v>Fail</v>
      </c>
      <c r="H114" s="13"/>
      <c r="I114" s="13" t="str">
        <f t="shared" si="26"/>
        <v>Fail</v>
      </c>
      <c r="J114" s="13"/>
      <c r="K114" s="13" t="str">
        <f t="shared" si="27"/>
        <v>Fail</v>
      </c>
    </row>
    <row r="115" spans="1:11" ht="21.9" customHeight="1">
      <c r="A115" s="100"/>
      <c r="B115" s="19"/>
      <c r="C115" s="13">
        <v>159</v>
      </c>
      <c r="D115" s="13">
        <f t="shared" si="17"/>
        <v>5795</v>
      </c>
      <c r="E115" s="103"/>
      <c r="F115" s="13"/>
      <c r="G115" s="13" t="str">
        <f t="shared" si="26"/>
        <v>Fail</v>
      </c>
      <c r="H115" s="13"/>
      <c r="I115" s="13" t="str">
        <f t="shared" si="26"/>
        <v>Fail</v>
      </c>
      <c r="J115" s="13"/>
      <c r="K115" s="13" t="str">
        <f t="shared" si="27"/>
        <v>Fail</v>
      </c>
    </row>
    <row r="116" spans="1:11" ht="21.9" customHeight="1">
      <c r="A116" s="100"/>
      <c r="B116" s="25">
        <v>-65</v>
      </c>
      <c r="C116" s="13">
        <v>38</v>
      </c>
      <c r="D116" s="13">
        <f t="shared" si="17"/>
        <v>5190</v>
      </c>
      <c r="E116" s="101" t="s">
        <v>98</v>
      </c>
      <c r="F116" s="13"/>
      <c r="G116" s="13" t="str">
        <f>IF(F116&gt;$B$116,"Fail","Pass")</f>
        <v>Fail</v>
      </c>
      <c r="H116" s="13"/>
      <c r="I116" s="13" t="str">
        <f>IF(H116&gt;$B$116,"Fail","Pass")</f>
        <v>Fail</v>
      </c>
      <c r="J116" s="13"/>
      <c r="K116" s="13" t="str">
        <f>IF(J116&gt;$B$116,"Fail","Pass")</f>
        <v>Fail</v>
      </c>
    </row>
    <row r="117" spans="1:11" ht="21.9" customHeight="1">
      <c r="A117" s="100"/>
      <c r="B117" s="20"/>
      <c r="C117" s="13">
        <v>46</v>
      </c>
      <c r="D117" s="13">
        <f t="shared" si="17"/>
        <v>5230</v>
      </c>
      <c r="E117" s="102"/>
      <c r="F117" s="13"/>
      <c r="G117" s="13" t="str">
        <f t="shared" ref="G117:I123" si="28">IF(F117&gt;$B$116,"Fail","Pass")</f>
        <v>Fail</v>
      </c>
      <c r="H117" s="13"/>
      <c r="I117" s="13" t="str">
        <f t="shared" si="28"/>
        <v>Fail</v>
      </c>
      <c r="J117" s="13"/>
      <c r="K117" s="13" t="str">
        <f t="shared" ref="K117:K123" si="29">IF(J117&gt;$B$116,"Fail","Pass")</f>
        <v>Fail</v>
      </c>
    </row>
    <row r="118" spans="1:11" ht="21.9" customHeight="1">
      <c r="A118" s="100"/>
      <c r="B118" s="23"/>
      <c r="C118" s="13">
        <v>54</v>
      </c>
      <c r="D118" s="13">
        <f t="shared" si="17"/>
        <v>5270</v>
      </c>
      <c r="E118" s="102"/>
      <c r="F118" s="13"/>
      <c r="G118" s="13" t="str">
        <f t="shared" si="28"/>
        <v>Fail</v>
      </c>
      <c r="H118" s="13"/>
      <c r="I118" s="13" t="str">
        <f t="shared" si="28"/>
        <v>Fail</v>
      </c>
      <c r="J118" s="13"/>
      <c r="K118" s="13" t="str">
        <f t="shared" si="29"/>
        <v>Fail</v>
      </c>
    </row>
    <row r="119" spans="1:11" ht="21.9" customHeight="1">
      <c r="A119" s="100"/>
      <c r="B119" s="23"/>
      <c r="C119" s="13">
        <v>62</v>
      </c>
      <c r="D119" s="13">
        <f t="shared" si="17"/>
        <v>5310</v>
      </c>
      <c r="E119" s="102"/>
      <c r="F119" s="13"/>
      <c r="G119" s="13" t="str">
        <f t="shared" si="28"/>
        <v>Fail</v>
      </c>
      <c r="H119" s="13"/>
      <c r="I119" s="13" t="str">
        <f t="shared" si="28"/>
        <v>Fail</v>
      </c>
      <c r="J119" s="13"/>
      <c r="K119" s="13" t="str">
        <f t="shared" si="29"/>
        <v>Fail</v>
      </c>
    </row>
    <row r="120" spans="1:11" ht="21.9" customHeight="1">
      <c r="A120" s="100"/>
      <c r="B120" s="23"/>
      <c r="C120" s="13">
        <v>102</v>
      </c>
      <c r="D120" s="13">
        <f t="shared" si="17"/>
        <v>5510</v>
      </c>
      <c r="E120" s="102"/>
      <c r="F120" s="13"/>
      <c r="G120" s="13" t="str">
        <f t="shared" si="28"/>
        <v>Fail</v>
      </c>
      <c r="H120" s="13"/>
      <c r="I120" s="13" t="str">
        <f t="shared" si="28"/>
        <v>Fail</v>
      </c>
      <c r="J120" s="13"/>
      <c r="K120" s="13" t="str">
        <f t="shared" si="29"/>
        <v>Fail</v>
      </c>
    </row>
    <row r="121" spans="1:11" ht="21.9" customHeight="1">
      <c r="A121" s="100"/>
      <c r="B121" s="23"/>
      <c r="C121" s="13">
        <v>134</v>
      </c>
      <c r="D121" s="13">
        <f t="shared" si="17"/>
        <v>5670</v>
      </c>
      <c r="E121" s="102"/>
      <c r="F121" s="13"/>
      <c r="G121" s="13" t="str">
        <f t="shared" si="28"/>
        <v>Fail</v>
      </c>
      <c r="H121" s="13"/>
      <c r="I121" s="13" t="str">
        <f t="shared" si="28"/>
        <v>Fail</v>
      </c>
      <c r="J121" s="13"/>
      <c r="K121" s="13" t="str">
        <f t="shared" si="29"/>
        <v>Fail</v>
      </c>
    </row>
    <row r="122" spans="1:11" ht="21.9" customHeight="1">
      <c r="A122" s="100"/>
      <c r="B122" s="23"/>
      <c r="C122" s="13">
        <v>151</v>
      </c>
      <c r="D122" s="13">
        <f t="shared" si="17"/>
        <v>5755</v>
      </c>
      <c r="E122" s="102"/>
      <c r="F122" s="13"/>
      <c r="G122" s="13" t="str">
        <f t="shared" si="28"/>
        <v>Fail</v>
      </c>
      <c r="H122" s="13"/>
      <c r="I122" s="13" t="str">
        <f t="shared" si="28"/>
        <v>Fail</v>
      </c>
      <c r="J122" s="13"/>
      <c r="K122" s="13" t="str">
        <f t="shared" si="29"/>
        <v>Fail</v>
      </c>
    </row>
    <row r="123" spans="1:11" ht="21.9" customHeight="1">
      <c r="A123" s="100"/>
      <c r="B123" s="19"/>
      <c r="C123" s="13">
        <v>159</v>
      </c>
      <c r="D123" s="13">
        <f t="shared" si="17"/>
        <v>5795</v>
      </c>
      <c r="E123" s="103"/>
      <c r="F123" s="13"/>
      <c r="G123" s="13" t="str">
        <f t="shared" si="28"/>
        <v>Fail</v>
      </c>
      <c r="H123" s="13"/>
      <c r="I123" s="13" t="str">
        <f t="shared" si="28"/>
        <v>Fail</v>
      </c>
      <c r="J123" s="13"/>
      <c r="K123" s="13" t="str">
        <f t="shared" si="29"/>
        <v>Fail</v>
      </c>
    </row>
    <row r="124" spans="1:11" ht="21.9" customHeight="1">
      <c r="A124" s="104" t="s">
        <v>106</v>
      </c>
      <c r="B124" s="25">
        <v>-85</v>
      </c>
      <c r="C124" s="18">
        <v>36</v>
      </c>
      <c r="D124" s="18">
        <f t="shared" si="17"/>
        <v>5180</v>
      </c>
      <c r="E124" s="101" t="s">
        <v>97</v>
      </c>
      <c r="F124" s="13"/>
      <c r="G124" s="13" t="str">
        <f>IF(F124&gt;$B$124,"Fail","Pass")</f>
        <v>Fail</v>
      </c>
      <c r="H124" s="13"/>
      <c r="I124" s="13" t="str">
        <f>IF(H124&gt;$B$124,"Fail","Pass")</f>
        <v>Fail</v>
      </c>
      <c r="J124" s="13"/>
      <c r="K124" s="13" t="str">
        <f>IF(J124&gt;$B$124,"Fail","Pass")</f>
        <v>Fail</v>
      </c>
    </row>
    <row r="125" spans="1:11" ht="21.9" customHeight="1">
      <c r="A125" s="102"/>
      <c r="B125" s="20"/>
      <c r="C125" s="18">
        <v>48</v>
      </c>
      <c r="D125" s="18">
        <f t="shared" si="17"/>
        <v>5240</v>
      </c>
      <c r="E125" s="102"/>
      <c r="F125" s="13"/>
      <c r="G125" s="13" t="str">
        <f t="shared" ref="G125:I131" si="30">IF(F125&gt;$B$124,"Fail","Pass")</f>
        <v>Fail</v>
      </c>
      <c r="H125" s="13"/>
      <c r="I125" s="13" t="str">
        <f t="shared" si="30"/>
        <v>Fail</v>
      </c>
      <c r="J125" s="13"/>
      <c r="K125" s="13" t="str">
        <f t="shared" ref="K125:K131" si="31">IF(J125&gt;$B$124,"Fail","Pass")</f>
        <v>Fail</v>
      </c>
    </row>
    <row r="126" spans="1:11" ht="21.9" customHeight="1">
      <c r="A126" s="102"/>
      <c r="B126" s="23"/>
      <c r="C126" s="18">
        <v>52</v>
      </c>
      <c r="D126" s="18">
        <f t="shared" si="17"/>
        <v>5260</v>
      </c>
      <c r="E126" s="102"/>
      <c r="F126" s="13"/>
      <c r="G126" s="13" t="str">
        <f t="shared" si="30"/>
        <v>Fail</v>
      </c>
      <c r="H126" s="13"/>
      <c r="I126" s="13" t="str">
        <f t="shared" si="30"/>
        <v>Fail</v>
      </c>
      <c r="J126" s="13"/>
      <c r="K126" s="13" t="str">
        <f t="shared" si="31"/>
        <v>Fail</v>
      </c>
    </row>
    <row r="127" spans="1:11" ht="21.9" customHeight="1">
      <c r="A127" s="102"/>
      <c r="B127" s="23"/>
      <c r="C127" s="18">
        <v>64</v>
      </c>
      <c r="D127" s="18">
        <f t="shared" si="17"/>
        <v>5320</v>
      </c>
      <c r="E127" s="102"/>
      <c r="F127" s="13"/>
      <c r="G127" s="13" t="str">
        <f t="shared" si="30"/>
        <v>Fail</v>
      </c>
      <c r="H127" s="13"/>
      <c r="I127" s="13" t="str">
        <f t="shared" si="30"/>
        <v>Fail</v>
      </c>
      <c r="J127" s="13"/>
      <c r="K127" s="13" t="str">
        <f t="shared" si="31"/>
        <v>Fail</v>
      </c>
    </row>
    <row r="128" spans="1:11" ht="21.9" customHeight="1">
      <c r="A128" s="102"/>
      <c r="B128" s="23"/>
      <c r="C128" s="18">
        <v>100</v>
      </c>
      <c r="D128" s="18">
        <f t="shared" si="17"/>
        <v>5500</v>
      </c>
      <c r="E128" s="102"/>
      <c r="F128" s="13"/>
      <c r="G128" s="13" t="str">
        <f t="shared" si="30"/>
        <v>Fail</v>
      </c>
      <c r="H128" s="13"/>
      <c r="I128" s="13" t="str">
        <f t="shared" si="30"/>
        <v>Fail</v>
      </c>
      <c r="J128" s="13"/>
      <c r="K128" s="13" t="str">
        <f t="shared" si="31"/>
        <v>Fail</v>
      </c>
    </row>
    <row r="129" spans="1:11" ht="21.9" customHeight="1">
      <c r="A129" s="102"/>
      <c r="B129" s="23"/>
      <c r="C129" s="18">
        <v>140</v>
      </c>
      <c r="D129" s="18">
        <f t="shared" si="17"/>
        <v>5700</v>
      </c>
      <c r="E129" s="102"/>
      <c r="F129" s="13"/>
      <c r="G129" s="13" t="str">
        <f t="shared" si="30"/>
        <v>Fail</v>
      </c>
      <c r="H129" s="13"/>
      <c r="I129" s="13" t="str">
        <f t="shared" si="30"/>
        <v>Fail</v>
      </c>
      <c r="J129" s="13"/>
      <c r="K129" s="13" t="str">
        <f t="shared" si="31"/>
        <v>Fail</v>
      </c>
    </row>
    <row r="130" spans="1:11" ht="21.9" customHeight="1">
      <c r="A130" s="102"/>
      <c r="B130" s="23"/>
      <c r="C130" s="18">
        <v>149</v>
      </c>
      <c r="D130" s="18">
        <f t="shared" si="17"/>
        <v>5745</v>
      </c>
      <c r="E130" s="102"/>
      <c r="F130" s="13"/>
      <c r="G130" s="13" t="str">
        <f t="shared" si="30"/>
        <v>Fail</v>
      </c>
      <c r="H130" s="13"/>
      <c r="I130" s="13" t="str">
        <f t="shared" si="30"/>
        <v>Fail</v>
      </c>
      <c r="J130" s="13"/>
      <c r="K130" s="13" t="str">
        <f t="shared" si="31"/>
        <v>Fail</v>
      </c>
    </row>
    <row r="131" spans="1:11" ht="21.9" customHeight="1">
      <c r="A131" s="102"/>
      <c r="B131" s="19"/>
      <c r="C131" s="18">
        <v>165</v>
      </c>
      <c r="D131" s="18">
        <f t="shared" si="17"/>
        <v>5825</v>
      </c>
      <c r="E131" s="103"/>
      <c r="F131" s="13"/>
      <c r="G131" s="13" t="str">
        <f t="shared" si="30"/>
        <v>Fail</v>
      </c>
      <c r="H131" s="13"/>
      <c r="I131" s="13" t="str">
        <f t="shared" si="30"/>
        <v>Fail</v>
      </c>
      <c r="J131" s="13"/>
      <c r="K131" s="13" t="str">
        <f t="shared" si="31"/>
        <v>Fail</v>
      </c>
    </row>
    <row r="132" spans="1:11" ht="21.9" customHeight="1">
      <c r="A132" s="102"/>
      <c r="B132" s="25">
        <v>-65</v>
      </c>
      <c r="C132" s="18">
        <v>36</v>
      </c>
      <c r="D132" s="18">
        <f t="shared" si="17"/>
        <v>5180</v>
      </c>
      <c r="E132" s="101" t="s">
        <v>107</v>
      </c>
      <c r="F132" s="13"/>
      <c r="G132" s="13" t="str">
        <f>IF(F132&gt;$B$132,"Fail","Pass")</f>
        <v>Fail</v>
      </c>
      <c r="H132" s="13"/>
      <c r="I132" s="13" t="str">
        <f>IF(H132&gt;$B$132,"Fail","Pass")</f>
        <v>Fail</v>
      </c>
      <c r="J132" s="13"/>
      <c r="K132" s="13" t="str">
        <f>IF(J132&gt;$B$132,"Fail","Pass")</f>
        <v>Fail</v>
      </c>
    </row>
    <row r="133" spans="1:11" ht="21.9" customHeight="1">
      <c r="A133" s="102"/>
      <c r="B133" s="20"/>
      <c r="C133" s="18">
        <v>48</v>
      </c>
      <c r="D133" s="18">
        <f t="shared" si="17"/>
        <v>5240</v>
      </c>
      <c r="E133" s="102"/>
      <c r="F133" s="13"/>
      <c r="G133" s="13" t="str">
        <f t="shared" ref="G133:I139" si="32">IF(F133&gt;$B$132,"Fail","Pass")</f>
        <v>Fail</v>
      </c>
      <c r="H133" s="13"/>
      <c r="I133" s="13" t="str">
        <f t="shared" si="32"/>
        <v>Fail</v>
      </c>
      <c r="J133" s="13"/>
      <c r="K133" s="13" t="str">
        <f t="shared" ref="K133:K139" si="33">IF(J133&gt;$B$132,"Fail","Pass")</f>
        <v>Fail</v>
      </c>
    </row>
    <row r="134" spans="1:11" ht="21.9" customHeight="1">
      <c r="A134" s="102"/>
      <c r="B134" s="23"/>
      <c r="C134" s="18">
        <v>52</v>
      </c>
      <c r="D134" s="18">
        <f t="shared" si="17"/>
        <v>5260</v>
      </c>
      <c r="E134" s="102"/>
      <c r="F134" s="13"/>
      <c r="G134" s="13" t="str">
        <f t="shared" si="32"/>
        <v>Fail</v>
      </c>
      <c r="H134" s="13"/>
      <c r="I134" s="13" t="str">
        <f t="shared" si="32"/>
        <v>Fail</v>
      </c>
      <c r="J134" s="13"/>
      <c r="K134" s="13" t="str">
        <f t="shared" si="33"/>
        <v>Fail</v>
      </c>
    </row>
    <row r="135" spans="1:11" ht="21.9" customHeight="1">
      <c r="A135" s="102"/>
      <c r="B135" s="23"/>
      <c r="C135" s="18">
        <v>64</v>
      </c>
      <c r="D135" s="18">
        <f t="shared" si="17"/>
        <v>5320</v>
      </c>
      <c r="E135" s="102"/>
      <c r="F135" s="13"/>
      <c r="G135" s="13" t="str">
        <f t="shared" si="32"/>
        <v>Fail</v>
      </c>
      <c r="H135" s="13"/>
      <c r="I135" s="13" t="str">
        <f t="shared" si="32"/>
        <v>Fail</v>
      </c>
      <c r="J135" s="13"/>
      <c r="K135" s="13" t="str">
        <f t="shared" si="33"/>
        <v>Fail</v>
      </c>
    </row>
    <row r="136" spans="1:11" ht="21.9" customHeight="1">
      <c r="A136" s="102"/>
      <c r="B136" s="23"/>
      <c r="C136" s="18">
        <v>100</v>
      </c>
      <c r="D136" s="18">
        <f t="shared" si="17"/>
        <v>5500</v>
      </c>
      <c r="E136" s="102"/>
      <c r="F136" s="13"/>
      <c r="G136" s="13" t="str">
        <f t="shared" si="32"/>
        <v>Fail</v>
      </c>
      <c r="H136" s="13"/>
      <c r="I136" s="13" t="str">
        <f t="shared" si="32"/>
        <v>Fail</v>
      </c>
      <c r="J136" s="13"/>
      <c r="K136" s="13" t="str">
        <f t="shared" si="33"/>
        <v>Fail</v>
      </c>
    </row>
    <row r="137" spans="1:11" ht="21.9" customHeight="1">
      <c r="A137" s="102"/>
      <c r="B137" s="23"/>
      <c r="C137" s="18">
        <v>140</v>
      </c>
      <c r="D137" s="18">
        <f t="shared" si="17"/>
        <v>5700</v>
      </c>
      <c r="E137" s="102"/>
      <c r="F137" s="13"/>
      <c r="G137" s="13" t="str">
        <f t="shared" si="32"/>
        <v>Fail</v>
      </c>
      <c r="H137" s="13"/>
      <c r="I137" s="13" t="str">
        <f t="shared" si="32"/>
        <v>Fail</v>
      </c>
      <c r="J137" s="13"/>
      <c r="K137" s="13" t="str">
        <f t="shared" si="33"/>
        <v>Fail</v>
      </c>
    </row>
    <row r="138" spans="1:11" ht="21.9" customHeight="1">
      <c r="A138" s="102"/>
      <c r="B138" s="23"/>
      <c r="C138" s="18">
        <v>149</v>
      </c>
      <c r="D138" s="18">
        <f t="shared" si="17"/>
        <v>5745</v>
      </c>
      <c r="E138" s="102"/>
      <c r="F138" s="13"/>
      <c r="G138" s="13" t="str">
        <f t="shared" si="32"/>
        <v>Fail</v>
      </c>
      <c r="H138" s="13"/>
      <c r="I138" s="13" t="str">
        <f t="shared" si="32"/>
        <v>Fail</v>
      </c>
      <c r="J138" s="13"/>
      <c r="K138" s="13" t="str">
        <f t="shared" si="33"/>
        <v>Fail</v>
      </c>
    </row>
    <row r="139" spans="1:11" ht="21.9" customHeight="1">
      <c r="A139" s="103"/>
      <c r="B139" s="19"/>
      <c r="C139" s="18">
        <v>165</v>
      </c>
      <c r="D139" s="18">
        <f t="shared" si="17"/>
        <v>5825</v>
      </c>
      <c r="E139" s="103"/>
      <c r="F139" s="13"/>
      <c r="G139" s="13" t="str">
        <f t="shared" si="32"/>
        <v>Fail</v>
      </c>
      <c r="H139" s="13"/>
      <c r="I139" s="13" t="str">
        <f t="shared" si="32"/>
        <v>Fail</v>
      </c>
      <c r="J139" s="13"/>
      <c r="K139" s="13" t="str">
        <f t="shared" si="33"/>
        <v>Fail</v>
      </c>
    </row>
    <row r="140" spans="1:11" ht="21.9" customHeight="1">
      <c r="A140" s="99" t="s">
        <v>125</v>
      </c>
      <c r="B140" s="25">
        <v>-84</v>
      </c>
      <c r="C140" s="13">
        <v>38</v>
      </c>
      <c r="D140" s="13">
        <f t="shared" si="17"/>
        <v>5190</v>
      </c>
      <c r="E140" s="101" t="s">
        <v>97</v>
      </c>
      <c r="F140" s="13"/>
      <c r="G140" s="13" t="str">
        <f>IF(F140&gt;$B$140,"Fail","Pass")</f>
        <v>Fail</v>
      </c>
      <c r="H140" s="13"/>
      <c r="I140" s="13" t="str">
        <f>IF(H140&gt;$B$140,"Fail","Pass")</f>
        <v>Fail</v>
      </c>
      <c r="J140" s="13"/>
      <c r="K140" s="13" t="str">
        <f>IF(J140&gt;$B$140,"Fail","Pass")</f>
        <v>Fail</v>
      </c>
    </row>
    <row r="141" spans="1:11" ht="21.9" customHeight="1">
      <c r="A141" s="100"/>
      <c r="B141" s="20"/>
      <c r="C141" s="13">
        <v>46</v>
      </c>
      <c r="D141" s="13">
        <f t="shared" ref="D141:D165" si="34">5000+5*C141</f>
        <v>5230</v>
      </c>
      <c r="E141" s="102"/>
      <c r="F141" s="13"/>
      <c r="G141" s="13" t="str">
        <f t="shared" ref="G141:I147" si="35">IF(F141&gt;$B$140,"Fail","Pass")</f>
        <v>Fail</v>
      </c>
      <c r="H141" s="13"/>
      <c r="I141" s="13" t="str">
        <f t="shared" si="35"/>
        <v>Fail</v>
      </c>
      <c r="J141" s="13"/>
      <c r="K141" s="13" t="str">
        <f t="shared" ref="K141:K147" si="36">IF(J141&gt;$B$140,"Fail","Pass")</f>
        <v>Fail</v>
      </c>
    </row>
    <row r="142" spans="1:11" ht="21.9" customHeight="1">
      <c r="A142" s="100"/>
      <c r="B142" s="23"/>
      <c r="C142" s="13">
        <v>54</v>
      </c>
      <c r="D142" s="13">
        <f t="shared" si="34"/>
        <v>5270</v>
      </c>
      <c r="E142" s="102"/>
      <c r="F142" s="13"/>
      <c r="G142" s="13" t="str">
        <f t="shared" si="35"/>
        <v>Fail</v>
      </c>
      <c r="H142" s="13"/>
      <c r="I142" s="13" t="str">
        <f t="shared" si="35"/>
        <v>Fail</v>
      </c>
      <c r="J142" s="13"/>
      <c r="K142" s="13" t="str">
        <f t="shared" si="36"/>
        <v>Fail</v>
      </c>
    </row>
    <row r="143" spans="1:11" ht="21.9" customHeight="1">
      <c r="A143" s="100"/>
      <c r="B143" s="23"/>
      <c r="C143" s="13">
        <v>62</v>
      </c>
      <c r="D143" s="13">
        <f t="shared" si="34"/>
        <v>5310</v>
      </c>
      <c r="E143" s="102"/>
      <c r="F143" s="13"/>
      <c r="G143" s="13" t="str">
        <f t="shared" si="35"/>
        <v>Fail</v>
      </c>
      <c r="H143" s="13"/>
      <c r="I143" s="13" t="str">
        <f t="shared" si="35"/>
        <v>Fail</v>
      </c>
      <c r="J143" s="13"/>
      <c r="K143" s="13" t="str">
        <f t="shared" si="36"/>
        <v>Fail</v>
      </c>
    </row>
    <row r="144" spans="1:11" ht="21.9" customHeight="1">
      <c r="A144" s="100"/>
      <c r="B144" s="23"/>
      <c r="C144" s="13">
        <v>102</v>
      </c>
      <c r="D144" s="13">
        <f t="shared" si="34"/>
        <v>5510</v>
      </c>
      <c r="E144" s="102"/>
      <c r="F144" s="13"/>
      <c r="G144" s="13" t="str">
        <f t="shared" si="35"/>
        <v>Fail</v>
      </c>
      <c r="H144" s="13"/>
      <c r="I144" s="13" t="str">
        <f t="shared" si="35"/>
        <v>Fail</v>
      </c>
      <c r="J144" s="13"/>
      <c r="K144" s="13" t="str">
        <f t="shared" si="36"/>
        <v>Fail</v>
      </c>
    </row>
    <row r="145" spans="1:11" ht="21.9" customHeight="1">
      <c r="A145" s="100"/>
      <c r="B145" s="23"/>
      <c r="C145" s="13">
        <v>134</v>
      </c>
      <c r="D145" s="13">
        <f t="shared" si="34"/>
        <v>5670</v>
      </c>
      <c r="E145" s="102"/>
      <c r="F145" s="13"/>
      <c r="G145" s="13" t="str">
        <f t="shared" si="35"/>
        <v>Fail</v>
      </c>
      <c r="H145" s="13"/>
      <c r="I145" s="13" t="str">
        <f t="shared" si="35"/>
        <v>Fail</v>
      </c>
      <c r="J145" s="13"/>
      <c r="K145" s="13" t="str">
        <f t="shared" si="36"/>
        <v>Fail</v>
      </c>
    </row>
    <row r="146" spans="1:11" ht="21.9" customHeight="1">
      <c r="A146" s="100"/>
      <c r="B146" s="23"/>
      <c r="C146" s="13">
        <v>151</v>
      </c>
      <c r="D146" s="13">
        <f t="shared" si="34"/>
        <v>5755</v>
      </c>
      <c r="E146" s="102"/>
      <c r="F146" s="13"/>
      <c r="G146" s="13" t="str">
        <f t="shared" si="35"/>
        <v>Fail</v>
      </c>
      <c r="H146" s="13"/>
      <c r="I146" s="13" t="str">
        <f t="shared" si="35"/>
        <v>Fail</v>
      </c>
      <c r="J146" s="13"/>
      <c r="K146" s="13" t="str">
        <f t="shared" si="36"/>
        <v>Fail</v>
      </c>
    </row>
    <row r="147" spans="1:11" ht="21.9" customHeight="1">
      <c r="A147" s="100"/>
      <c r="B147" s="19"/>
      <c r="C147" s="13">
        <v>159</v>
      </c>
      <c r="D147" s="13">
        <f t="shared" si="34"/>
        <v>5795</v>
      </c>
      <c r="E147" s="103"/>
      <c r="F147" s="13"/>
      <c r="G147" s="13" t="str">
        <f t="shared" si="35"/>
        <v>Fail</v>
      </c>
      <c r="H147" s="13"/>
      <c r="I147" s="13" t="str">
        <f t="shared" si="35"/>
        <v>Fail</v>
      </c>
      <c r="J147" s="13"/>
      <c r="K147" s="13" t="str">
        <f t="shared" si="36"/>
        <v>Fail</v>
      </c>
    </row>
    <row r="148" spans="1:11" ht="21.9" customHeight="1">
      <c r="A148" s="100"/>
      <c r="B148" s="25">
        <v>-60</v>
      </c>
      <c r="C148" s="13">
        <v>38</v>
      </c>
      <c r="D148" s="13">
        <f t="shared" si="34"/>
        <v>5190</v>
      </c>
      <c r="E148" s="101" t="s">
        <v>108</v>
      </c>
      <c r="F148" s="13"/>
      <c r="G148" s="13" t="str">
        <f>IF(F148&gt;$B$148,"Fail","Pass")</f>
        <v>Fail</v>
      </c>
      <c r="H148" s="13"/>
      <c r="I148" s="13" t="str">
        <f>IF(H148&gt;$B$148,"Fail","Pass")</f>
        <v>Fail</v>
      </c>
      <c r="J148" s="13"/>
      <c r="K148" s="13" t="str">
        <f>IF(J148&gt;$B$148,"Fail","Pass")</f>
        <v>Fail</v>
      </c>
    </row>
    <row r="149" spans="1:11" ht="21.9" customHeight="1">
      <c r="A149" s="100"/>
      <c r="B149" s="20"/>
      <c r="C149" s="13">
        <v>46</v>
      </c>
      <c r="D149" s="13">
        <f t="shared" si="34"/>
        <v>5230</v>
      </c>
      <c r="E149" s="102"/>
      <c r="F149" s="13"/>
      <c r="G149" s="13" t="str">
        <f t="shared" ref="G149:I155" si="37">IF(F149&gt;$B$148,"Fail","Pass")</f>
        <v>Fail</v>
      </c>
      <c r="H149" s="13"/>
      <c r="I149" s="13" t="str">
        <f t="shared" si="37"/>
        <v>Fail</v>
      </c>
      <c r="J149" s="13"/>
      <c r="K149" s="13" t="str">
        <f t="shared" ref="K149:K155" si="38">IF(J149&gt;$B$148,"Fail","Pass")</f>
        <v>Fail</v>
      </c>
    </row>
    <row r="150" spans="1:11" ht="21.9" customHeight="1">
      <c r="A150" s="100"/>
      <c r="B150" s="23"/>
      <c r="C150" s="13">
        <v>54</v>
      </c>
      <c r="D150" s="13">
        <f t="shared" si="34"/>
        <v>5270</v>
      </c>
      <c r="E150" s="102"/>
      <c r="F150" s="13"/>
      <c r="G150" s="13" t="str">
        <f t="shared" si="37"/>
        <v>Fail</v>
      </c>
      <c r="H150" s="13"/>
      <c r="I150" s="13" t="str">
        <f t="shared" si="37"/>
        <v>Fail</v>
      </c>
      <c r="J150" s="13"/>
      <c r="K150" s="13" t="str">
        <f t="shared" si="38"/>
        <v>Fail</v>
      </c>
    </row>
    <row r="151" spans="1:11" ht="21.9" customHeight="1">
      <c r="A151" s="100"/>
      <c r="B151" s="23"/>
      <c r="C151" s="13">
        <v>62</v>
      </c>
      <c r="D151" s="13">
        <f t="shared" si="34"/>
        <v>5310</v>
      </c>
      <c r="E151" s="102"/>
      <c r="F151" s="13"/>
      <c r="G151" s="13" t="str">
        <f t="shared" si="37"/>
        <v>Fail</v>
      </c>
      <c r="H151" s="13"/>
      <c r="I151" s="13" t="str">
        <f t="shared" si="37"/>
        <v>Fail</v>
      </c>
      <c r="J151" s="13"/>
      <c r="K151" s="13" t="str">
        <f t="shared" si="38"/>
        <v>Fail</v>
      </c>
    </row>
    <row r="152" spans="1:11" ht="21.9" customHeight="1">
      <c r="A152" s="100"/>
      <c r="B152" s="23"/>
      <c r="C152" s="13">
        <v>102</v>
      </c>
      <c r="D152" s="13">
        <f t="shared" si="34"/>
        <v>5510</v>
      </c>
      <c r="E152" s="102"/>
      <c r="F152" s="13"/>
      <c r="G152" s="13" t="str">
        <f t="shared" si="37"/>
        <v>Fail</v>
      </c>
      <c r="H152" s="13"/>
      <c r="I152" s="13" t="str">
        <f t="shared" si="37"/>
        <v>Fail</v>
      </c>
      <c r="J152" s="13"/>
      <c r="K152" s="13" t="str">
        <f t="shared" si="38"/>
        <v>Fail</v>
      </c>
    </row>
    <row r="153" spans="1:11" ht="21.9" customHeight="1">
      <c r="A153" s="100"/>
      <c r="B153" s="23"/>
      <c r="C153" s="13">
        <v>134</v>
      </c>
      <c r="D153" s="13">
        <f t="shared" si="34"/>
        <v>5670</v>
      </c>
      <c r="E153" s="102"/>
      <c r="F153" s="13"/>
      <c r="G153" s="13" t="str">
        <f t="shared" si="37"/>
        <v>Fail</v>
      </c>
      <c r="H153" s="13"/>
      <c r="I153" s="13" t="str">
        <f t="shared" si="37"/>
        <v>Fail</v>
      </c>
      <c r="J153" s="13"/>
      <c r="K153" s="13" t="str">
        <f t="shared" si="38"/>
        <v>Fail</v>
      </c>
    </row>
    <row r="154" spans="1:11" ht="21.9" customHeight="1">
      <c r="A154" s="100"/>
      <c r="B154" s="23"/>
      <c r="C154" s="13">
        <v>151</v>
      </c>
      <c r="D154" s="13">
        <f t="shared" si="34"/>
        <v>5755</v>
      </c>
      <c r="E154" s="102"/>
      <c r="F154" s="13"/>
      <c r="G154" s="13" t="str">
        <f t="shared" si="37"/>
        <v>Fail</v>
      </c>
      <c r="H154" s="13"/>
      <c r="I154" s="13" t="str">
        <f t="shared" si="37"/>
        <v>Fail</v>
      </c>
      <c r="J154" s="13"/>
      <c r="K154" s="13" t="str">
        <f t="shared" si="38"/>
        <v>Fail</v>
      </c>
    </row>
    <row r="155" spans="1:11" ht="21.9" customHeight="1">
      <c r="A155" s="100"/>
      <c r="B155" s="19"/>
      <c r="C155" s="13">
        <v>159</v>
      </c>
      <c r="D155" s="13">
        <f t="shared" si="34"/>
        <v>5795</v>
      </c>
      <c r="E155" s="103"/>
      <c r="F155" s="13"/>
      <c r="G155" s="13" t="str">
        <f t="shared" si="37"/>
        <v>Fail</v>
      </c>
      <c r="H155" s="13"/>
      <c r="I155" s="13" t="str">
        <f t="shared" si="37"/>
        <v>Fail</v>
      </c>
      <c r="J155" s="13"/>
      <c r="K155" s="13" t="str">
        <f t="shared" si="38"/>
        <v>Fail</v>
      </c>
    </row>
    <row r="156" spans="1:11" ht="21.9" customHeight="1">
      <c r="A156" s="99" t="s">
        <v>124</v>
      </c>
      <c r="B156" s="25">
        <v>-80</v>
      </c>
      <c r="C156" s="13">
        <v>42</v>
      </c>
      <c r="D156" s="13">
        <f t="shared" si="34"/>
        <v>5210</v>
      </c>
      <c r="E156" s="101" t="s">
        <v>97</v>
      </c>
      <c r="F156" s="13"/>
      <c r="G156" s="13" t="str">
        <f>IF(F156&gt;$B$156,"Fail","Pass")</f>
        <v>Fail</v>
      </c>
      <c r="H156" s="13"/>
      <c r="I156" s="13" t="str">
        <f>IF(H156&gt;$B$156,"Fail","Pass")</f>
        <v>Fail</v>
      </c>
      <c r="J156" s="13"/>
      <c r="K156" s="13" t="str">
        <f>IF(J156&gt;$B$156,"Fail","Pass")</f>
        <v>Fail</v>
      </c>
    </row>
    <row r="157" spans="1:11" ht="21.9" customHeight="1">
      <c r="A157" s="100"/>
      <c r="B157" s="20"/>
      <c r="C157" s="13">
        <v>58</v>
      </c>
      <c r="D157" s="13">
        <f t="shared" si="34"/>
        <v>5290</v>
      </c>
      <c r="E157" s="102"/>
      <c r="F157" s="13"/>
      <c r="G157" s="13" t="str">
        <f t="shared" ref="G157:I160" si="39">IF(F157&gt;$B$156,"Fail","Pass")</f>
        <v>Fail</v>
      </c>
      <c r="H157" s="13"/>
      <c r="I157" s="13" t="str">
        <f t="shared" si="39"/>
        <v>Fail</v>
      </c>
      <c r="J157" s="13"/>
      <c r="K157" s="13" t="str">
        <f t="shared" ref="K157:K160" si="40">IF(J157&gt;$B$156,"Fail","Pass")</f>
        <v>Fail</v>
      </c>
    </row>
    <row r="158" spans="1:11" ht="21.9" customHeight="1">
      <c r="A158" s="100"/>
      <c r="B158" s="23"/>
      <c r="C158" s="13">
        <v>106</v>
      </c>
      <c r="D158" s="13">
        <f t="shared" si="34"/>
        <v>5530</v>
      </c>
      <c r="E158" s="102"/>
      <c r="F158" s="13"/>
      <c r="G158" s="13" t="str">
        <f t="shared" si="39"/>
        <v>Fail</v>
      </c>
      <c r="H158" s="13"/>
      <c r="I158" s="13" t="str">
        <f t="shared" si="39"/>
        <v>Fail</v>
      </c>
      <c r="J158" s="13"/>
      <c r="K158" s="13" t="str">
        <f t="shared" si="40"/>
        <v>Fail</v>
      </c>
    </row>
    <row r="159" spans="1:11" ht="21.9" customHeight="1">
      <c r="A159" s="100"/>
      <c r="B159" s="23"/>
      <c r="C159" s="13">
        <v>138</v>
      </c>
      <c r="D159" s="13">
        <f t="shared" si="34"/>
        <v>5690</v>
      </c>
      <c r="E159" s="102"/>
      <c r="F159" s="13"/>
      <c r="G159" s="13" t="str">
        <f t="shared" si="39"/>
        <v>Fail</v>
      </c>
      <c r="H159" s="13"/>
      <c r="I159" s="13" t="str">
        <f t="shared" si="39"/>
        <v>Fail</v>
      </c>
      <c r="J159" s="13"/>
      <c r="K159" s="13" t="str">
        <f t="shared" si="40"/>
        <v>Fail</v>
      </c>
    </row>
    <row r="160" spans="1:11" ht="21.9" customHeight="1">
      <c r="A160" s="100"/>
      <c r="B160" s="23"/>
      <c r="C160" s="13">
        <v>155</v>
      </c>
      <c r="D160" s="13">
        <f t="shared" si="34"/>
        <v>5775</v>
      </c>
      <c r="E160" s="102"/>
      <c r="F160" s="13"/>
      <c r="G160" s="13" t="str">
        <f t="shared" si="39"/>
        <v>Fail</v>
      </c>
      <c r="H160" s="13"/>
      <c r="I160" s="13" t="str">
        <f t="shared" si="39"/>
        <v>Fail</v>
      </c>
      <c r="J160" s="13"/>
      <c r="K160" s="13" t="str">
        <f t="shared" si="40"/>
        <v>Fail</v>
      </c>
    </row>
    <row r="161" spans="1:11" ht="21.9" customHeight="1">
      <c r="A161" s="100"/>
      <c r="B161" s="25">
        <v>-57</v>
      </c>
      <c r="C161" s="13">
        <v>42</v>
      </c>
      <c r="D161" s="13">
        <f t="shared" si="34"/>
        <v>5210</v>
      </c>
      <c r="E161" s="101" t="s">
        <v>108</v>
      </c>
      <c r="F161" s="13"/>
      <c r="G161" s="13" t="str">
        <f>IF(F161&gt;$B$161,"Fail","Pass")</f>
        <v>Fail</v>
      </c>
      <c r="H161" s="13"/>
      <c r="I161" s="13" t="str">
        <f>IF(H161&gt;$B$161,"Fail","Pass")</f>
        <v>Fail</v>
      </c>
      <c r="J161" s="13"/>
      <c r="K161" s="13" t="str">
        <f>IF(J161&gt;$B$161,"Fail","Pass")</f>
        <v>Fail</v>
      </c>
    </row>
    <row r="162" spans="1:11" ht="21.9" customHeight="1">
      <c r="A162" s="100"/>
      <c r="B162" s="20"/>
      <c r="C162" s="13">
        <v>58</v>
      </c>
      <c r="D162" s="13">
        <f t="shared" si="34"/>
        <v>5290</v>
      </c>
      <c r="E162" s="102"/>
      <c r="F162" s="13"/>
      <c r="G162" s="13" t="str">
        <f t="shared" ref="G162:I165" si="41">IF(F162&gt;$B$161,"Fail","Pass")</f>
        <v>Fail</v>
      </c>
      <c r="H162" s="13"/>
      <c r="I162" s="13" t="str">
        <f t="shared" si="41"/>
        <v>Fail</v>
      </c>
      <c r="J162" s="13"/>
      <c r="K162" s="13" t="str">
        <f t="shared" ref="K162:K165" si="42">IF(J162&gt;$B$161,"Fail","Pass")</f>
        <v>Fail</v>
      </c>
    </row>
    <row r="163" spans="1:11" ht="21.9" customHeight="1">
      <c r="A163" s="100"/>
      <c r="B163" s="23"/>
      <c r="C163" s="13">
        <v>106</v>
      </c>
      <c r="D163" s="13">
        <f t="shared" si="34"/>
        <v>5530</v>
      </c>
      <c r="E163" s="102"/>
      <c r="F163" s="13"/>
      <c r="G163" s="13" t="str">
        <f t="shared" si="41"/>
        <v>Fail</v>
      </c>
      <c r="H163" s="13"/>
      <c r="I163" s="13" t="str">
        <f t="shared" si="41"/>
        <v>Fail</v>
      </c>
      <c r="J163" s="13"/>
      <c r="K163" s="13" t="str">
        <f t="shared" si="42"/>
        <v>Fail</v>
      </c>
    </row>
    <row r="164" spans="1:11" ht="21.9" customHeight="1">
      <c r="A164" s="100"/>
      <c r="B164" s="23"/>
      <c r="C164" s="13">
        <v>138</v>
      </c>
      <c r="D164" s="13">
        <f t="shared" si="34"/>
        <v>5690</v>
      </c>
      <c r="E164" s="102"/>
      <c r="F164" s="13"/>
      <c r="G164" s="13" t="str">
        <f t="shared" si="41"/>
        <v>Fail</v>
      </c>
      <c r="H164" s="13"/>
      <c r="I164" s="13" t="str">
        <f t="shared" si="41"/>
        <v>Fail</v>
      </c>
      <c r="J164" s="13"/>
      <c r="K164" s="13" t="str">
        <f t="shared" si="42"/>
        <v>Fail</v>
      </c>
    </row>
    <row r="165" spans="1:11" ht="21.9" customHeight="1">
      <c r="A165" s="100"/>
      <c r="B165" s="19"/>
      <c r="C165" s="13">
        <v>155</v>
      </c>
      <c r="D165" s="13">
        <f t="shared" si="34"/>
        <v>5775</v>
      </c>
      <c r="E165" s="103"/>
      <c r="F165" s="13"/>
      <c r="G165" s="13" t="str">
        <f t="shared" si="41"/>
        <v>Fail</v>
      </c>
      <c r="H165" s="13"/>
      <c r="I165" s="13" t="str">
        <f t="shared" si="41"/>
        <v>Fail</v>
      </c>
      <c r="J165" s="13"/>
      <c r="K165" s="13" t="str">
        <f t="shared" si="42"/>
        <v>Fail</v>
      </c>
    </row>
  </sheetData>
  <mergeCells count="57">
    <mergeCell ref="A15:D15"/>
    <mergeCell ref="A14:D14"/>
    <mergeCell ref="A9:D9"/>
    <mergeCell ref="A10:D10"/>
    <mergeCell ref="A11:D11"/>
    <mergeCell ref="A12:D12"/>
    <mergeCell ref="A13:D13"/>
    <mergeCell ref="K46:K47"/>
    <mergeCell ref="A16:D16"/>
    <mergeCell ref="A46:A47"/>
    <mergeCell ref="B46:B47"/>
    <mergeCell ref="C46:C47"/>
    <mergeCell ref="D46:D47"/>
    <mergeCell ref="E46:E47"/>
    <mergeCell ref="F46:F47"/>
    <mergeCell ref="G46:G47"/>
    <mergeCell ref="H46:H47"/>
    <mergeCell ref="I46:I47"/>
    <mergeCell ref="J46:J47"/>
    <mergeCell ref="A48:A53"/>
    <mergeCell ref="E48:E50"/>
    <mergeCell ref="E51:E53"/>
    <mergeCell ref="A54:A59"/>
    <mergeCell ref="E54:E56"/>
    <mergeCell ref="E57:E59"/>
    <mergeCell ref="A60:A65"/>
    <mergeCell ref="E60:E62"/>
    <mergeCell ref="E63:E65"/>
    <mergeCell ref="A66:A71"/>
    <mergeCell ref="E66:E68"/>
    <mergeCell ref="E69:E71"/>
    <mergeCell ref="A92:A107"/>
    <mergeCell ref="E92:E99"/>
    <mergeCell ref="E100:E107"/>
    <mergeCell ref="A74:A75"/>
    <mergeCell ref="B74:B75"/>
    <mergeCell ref="C74:C75"/>
    <mergeCell ref="D74:D75"/>
    <mergeCell ref="E74:E75"/>
    <mergeCell ref="I74:I75"/>
    <mergeCell ref="K74:K75"/>
    <mergeCell ref="A76:A91"/>
    <mergeCell ref="E76:E83"/>
    <mergeCell ref="E84:E91"/>
    <mergeCell ref="G74:G75"/>
    <mergeCell ref="A108:A123"/>
    <mergeCell ref="E108:E115"/>
    <mergeCell ref="E116:E123"/>
    <mergeCell ref="A124:A139"/>
    <mergeCell ref="E124:E131"/>
    <mergeCell ref="E132:E139"/>
    <mergeCell ref="A140:A155"/>
    <mergeCell ref="E140:E147"/>
    <mergeCell ref="E148:E155"/>
    <mergeCell ref="A156:A165"/>
    <mergeCell ref="E156:E160"/>
    <mergeCell ref="E161:E165"/>
  </mergeCells>
  <phoneticPr fontId="1" type="noConversion"/>
  <conditionalFormatting sqref="G48:G71 I48:I71 K48:K71 G76:G165 I76:I165">
    <cfRule type="cellIs" dxfId="6" priority="26" stopIfTrue="1" operator="equal">
      <formula>"Fail"</formula>
    </cfRule>
  </conditionalFormatting>
  <conditionalFormatting sqref="K76:K165">
    <cfRule type="cellIs" dxfId="5" priority="1" stopIfTrue="1" operator="equal">
      <formula>"Fail"</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101"/>
  <sheetViews>
    <sheetView topLeftCell="A38" zoomScale="115" zoomScaleNormal="115" workbookViewId="0">
      <selection activeCell="E95" sqref="E95"/>
    </sheetView>
  </sheetViews>
  <sheetFormatPr defaultColWidth="9" defaultRowHeight="21.9" customHeight="1"/>
  <cols>
    <col min="1" max="1" width="10.21875" style="10" customWidth="1"/>
    <col min="2" max="2" width="14.109375" style="10" customWidth="1"/>
    <col min="3" max="3" width="13.109375" style="10" customWidth="1"/>
    <col min="4" max="4" width="10.21875" style="10" customWidth="1"/>
    <col min="5" max="6" width="13" style="10" customWidth="1"/>
    <col min="7" max="7" width="12.109375" style="10" bestFit="1" customWidth="1"/>
    <col min="8" max="16384" width="9" style="10"/>
  </cols>
  <sheetData>
    <row r="1" spans="1:5" s="1" customFormat="1" ht="16.2">
      <c r="A1" s="3" t="s">
        <v>126</v>
      </c>
      <c r="B1" s="2"/>
    </row>
    <row r="2" spans="1:5" s="1" customFormat="1" ht="13.2"/>
    <row r="3" spans="1:5" s="1" customFormat="1" ht="14.4">
      <c r="A3" s="5" t="s">
        <v>127</v>
      </c>
      <c r="B3" s="4"/>
      <c r="C3" s="4"/>
    </row>
    <row r="4" spans="1:5" s="1" customFormat="1" ht="13.2"/>
    <row r="5" spans="1:5" s="1" customFormat="1" ht="13.2">
      <c r="A5" s="1" t="s">
        <v>2</v>
      </c>
    </row>
    <row r="6" spans="1:5" s="1" customFormat="1" ht="13.2">
      <c r="A6" s="1" t="s">
        <v>128</v>
      </c>
    </row>
    <row r="7" spans="1:5" s="1" customFormat="1" ht="13.2"/>
    <row r="8" spans="1:5" s="1" customFormat="1" ht="13.2">
      <c r="A8" s="1" t="s">
        <v>4</v>
      </c>
    </row>
    <row r="9" spans="1:5" s="1" customFormat="1" ht="21.9" customHeight="1">
      <c r="A9" s="108" t="s">
        <v>5</v>
      </c>
      <c r="B9" s="108"/>
      <c r="C9" s="108"/>
      <c r="D9" s="108"/>
      <c r="E9" s="17" t="s">
        <v>6</v>
      </c>
    </row>
    <row r="10" spans="1:5" s="1" customFormat="1" ht="21.9" customHeight="1">
      <c r="A10" s="108" t="s">
        <v>7</v>
      </c>
      <c r="B10" s="108"/>
      <c r="C10" s="108"/>
      <c r="D10" s="108"/>
      <c r="E10" s="17">
        <v>1</v>
      </c>
    </row>
    <row r="11" spans="1:5" s="1" customFormat="1" ht="21.9" customHeight="1">
      <c r="A11" s="108" t="s">
        <v>72</v>
      </c>
      <c r="B11" s="108"/>
      <c r="C11" s="108"/>
      <c r="D11" s="108"/>
      <c r="E11" s="15">
        <v>1</v>
      </c>
    </row>
    <row r="12" spans="1:5" s="1" customFormat="1" ht="21.9" customHeight="1">
      <c r="A12" s="108" t="s">
        <v>129</v>
      </c>
      <c r="B12" s="108"/>
      <c r="C12" s="108"/>
      <c r="D12" s="108"/>
      <c r="E12" s="17">
        <v>1</v>
      </c>
    </row>
    <row r="13" spans="1:5" s="1" customFormat="1" ht="21.9" customHeight="1">
      <c r="A13" s="108" t="s">
        <v>130</v>
      </c>
      <c r="B13" s="108"/>
      <c r="C13" s="108"/>
      <c r="D13" s="108"/>
      <c r="E13" s="17">
        <v>1</v>
      </c>
    </row>
    <row r="14" spans="1:5" s="1" customFormat="1" ht="21.9" customHeight="1">
      <c r="A14" s="108" t="s">
        <v>111</v>
      </c>
      <c r="B14" s="108"/>
      <c r="C14" s="108"/>
      <c r="D14" s="108"/>
      <c r="E14" s="17">
        <v>1</v>
      </c>
    </row>
    <row r="15" spans="1:5" s="1" customFormat="1" ht="21.9" customHeight="1">
      <c r="A15" s="108" t="s">
        <v>110</v>
      </c>
      <c r="B15" s="108"/>
      <c r="C15" s="108"/>
      <c r="D15" s="108"/>
      <c r="E15" s="17" t="s">
        <v>10</v>
      </c>
    </row>
    <row r="16" spans="1:5" s="1" customFormat="1" ht="21.9" customHeight="1">
      <c r="A16" s="108" t="s">
        <v>11</v>
      </c>
      <c r="B16" s="108"/>
      <c r="C16" s="108"/>
      <c r="D16" s="108"/>
      <c r="E16" s="17" t="s">
        <v>10</v>
      </c>
    </row>
    <row r="17" spans="1:1" s="1" customFormat="1" ht="13.2"/>
    <row r="18" spans="1:1" s="1" customFormat="1" ht="13.2">
      <c r="A18" s="1" t="s">
        <v>12</v>
      </c>
    </row>
    <row r="19" spans="1:1" s="1" customFormat="1" ht="13.2"/>
    <row r="20" spans="1:1" s="1" customFormat="1" ht="13.2"/>
    <row r="21" spans="1:1" s="1" customFormat="1" ht="13.2"/>
    <row r="22" spans="1:1" s="1" customFormat="1" ht="13.2"/>
    <row r="23" spans="1:1" s="1" customFormat="1" ht="13.2"/>
    <row r="24" spans="1:1" s="1" customFormat="1" ht="13.2"/>
    <row r="25" spans="1:1" s="1" customFormat="1" ht="13.2"/>
    <row r="26" spans="1:1" s="1" customFormat="1" ht="13.2"/>
    <row r="27" spans="1:1" s="1" customFormat="1" ht="13.2"/>
    <row r="28" spans="1:1" s="1" customFormat="1" ht="13.2"/>
    <row r="29" spans="1:1" s="1" customFormat="1" ht="13.2"/>
    <row r="30" spans="1:1" s="1" customFormat="1" ht="37.5" customHeight="1"/>
    <row r="31" spans="1:1" s="1" customFormat="1" ht="13.2">
      <c r="A31" s="1" t="s">
        <v>13</v>
      </c>
    </row>
    <row r="32" spans="1:1" s="1" customFormat="1" ht="13.2">
      <c r="A32" s="1" t="s">
        <v>131</v>
      </c>
    </row>
    <row r="33" spans="1:7" s="1" customFormat="1" ht="13.2">
      <c r="A33" s="1" t="s">
        <v>132</v>
      </c>
    </row>
    <row r="34" spans="1:7" s="1" customFormat="1" ht="13.2">
      <c r="A34" s="1" t="s">
        <v>133</v>
      </c>
    </row>
    <row r="35" spans="1:7" s="1" customFormat="1" ht="13.2">
      <c r="A35" s="1" t="s">
        <v>134</v>
      </c>
    </row>
    <row r="36" spans="1:7" s="1" customFormat="1" ht="13.2">
      <c r="A36" s="1" t="s">
        <v>135</v>
      </c>
    </row>
    <row r="37" spans="1:7" s="1" customFormat="1" ht="13.2">
      <c r="A37" s="1" t="s">
        <v>136</v>
      </c>
    </row>
    <row r="38" spans="1:7" s="1" customFormat="1" ht="13.2">
      <c r="A38" s="7"/>
    </row>
    <row r="39" spans="1:7" s="1" customFormat="1" ht="13.2">
      <c r="A39" s="7" t="s">
        <v>20</v>
      </c>
    </row>
    <row r="40" spans="1:7" s="1" customFormat="1" ht="13.2">
      <c r="A40" s="1" t="s">
        <v>137</v>
      </c>
    </row>
    <row r="41" spans="1:7" s="1" customFormat="1" ht="13.2"/>
    <row r="42" spans="1:7" s="1" customFormat="1" ht="13.2">
      <c r="A42" s="7" t="s">
        <v>21</v>
      </c>
    </row>
    <row r="43" spans="1:7" s="1" customFormat="1" ht="13.2">
      <c r="A43" s="7" t="s">
        <v>104</v>
      </c>
    </row>
    <row r="44" spans="1:7" ht="21.9" customHeight="1">
      <c r="A44" s="107" t="s">
        <v>75</v>
      </c>
      <c r="B44" s="107" t="s">
        <v>138</v>
      </c>
      <c r="C44" s="107" t="s">
        <v>139</v>
      </c>
      <c r="D44" s="107" t="s">
        <v>73</v>
      </c>
      <c r="E44" s="107" t="s">
        <v>140</v>
      </c>
      <c r="F44" s="111" t="s">
        <v>141</v>
      </c>
      <c r="G44" s="105" t="s">
        <v>85</v>
      </c>
    </row>
    <row r="45" spans="1:7" ht="21.9" customHeight="1">
      <c r="A45" s="107"/>
      <c r="B45" s="106"/>
      <c r="C45" s="105"/>
      <c r="D45" s="107"/>
      <c r="E45" s="105"/>
      <c r="F45" s="110"/>
      <c r="G45" s="105"/>
    </row>
    <row r="46" spans="1:7" ht="21.9" customHeight="1">
      <c r="A46" s="101">
        <v>2412</v>
      </c>
      <c r="B46" s="27">
        <v>20</v>
      </c>
      <c r="C46" s="27">
        <v>50</v>
      </c>
      <c r="D46" s="18" t="s">
        <v>142</v>
      </c>
      <c r="E46" s="13"/>
      <c r="F46" s="13"/>
      <c r="G46" s="13" t="str">
        <f>IF(F46&lt;E46,"Fail","Pass")</f>
        <v>Pass</v>
      </c>
    </row>
    <row r="47" spans="1:7" ht="21.9" customHeight="1">
      <c r="A47" s="102"/>
      <c r="B47" s="22"/>
      <c r="C47" s="22"/>
      <c r="D47" s="18" t="s">
        <v>143</v>
      </c>
      <c r="E47" s="13"/>
      <c r="F47" s="13"/>
      <c r="G47" s="13" t="str">
        <f t="shared" ref="G47:G49" si="0">IF(F47&lt;E47,"Fail","Pass")</f>
        <v>Pass</v>
      </c>
    </row>
    <row r="48" spans="1:7" ht="21.9" customHeight="1">
      <c r="A48" s="102"/>
      <c r="B48" s="27">
        <v>20</v>
      </c>
      <c r="C48" s="27">
        <v>70</v>
      </c>
      <c r="D48" s="18" t="s">
        <v>142</v>
      </c>
      <c r="E48" s="13"/>
      <c r="F48" s="13"/>
      <c r="G48" s="13" t="str">
        <f t="shared" si="0"/>
        <v>Pass</v>
      </c>
    </row>
    <row r="49" spans="1:7" ht="21.9" customHeight="1">
      <c r="A49" s="103"/>
      <c r="B49" s="22"/>
      <c r="C49" s="22"/>
      <c r="D49" s="18" t="s">
        <v>143</v>
      </c>
      <c r="E49" s="13"/>
      <c r="F49" s="13"/>
      <c r="G49" s="13" t="str">
        <f t="shared" si="0"/>
        <v>Pass</v>
      </c>
    </row>
    <row r="50" spans="1:7" ht="21.9" customHeight="1">
      <c r="A50" s="101">
        <v>2472</v>
      </c>
      <c r="B50" s="27">
        <v>20</v>
      </c>
      <c r="C50" s="27">
        <v>50</v>
      </c>
      <c r="D50" s="18" t="s">
        <v>142</v>
      </c>
      <c r="E50" s="13"/>
      <c r="F50" s="13"/>
      <c r="G50" s="13" t="str">
        <f>IF(F50&lt;E50,"Fail","Pass")</f>
        <v>Pass</v>
      </c>
    </row>
    <row r="51" spans="1:7" ht="21.9" customHeight="1">
      <c r="A51" s="102"/>
      <c r="B51" s="22"/>
      <c r="C51" s="22"/>
      <c r="D51" s="18" t="s">
        <v>143</v>
      </c>
      <c r="E51" s="13"/>
      <c r="F51" s="13"/>
      <c r="G51" s="13" t="str">
        <f t="shared" ref="G51:G53" si="1">IF(F51&lt;E51,"Fail","Pass")</f>
        <v>Pass</v>
      </c>
    </row>
    <row r="52" spans="1:7" ht="21.9" customHeight="1">
      <c r="A52" s="102"/>
      <c r="B52" s="27">
        <v>20</v>
      </c>
      <c r="C52" s="27">
        <v>70</v>
      </c>
      <c r="D52" s="18" t="s">
        <v>142</v>
      </c>
      <c r="E52" s="13"/>
      <c r="F52" s="13"/>
      <c r="G52" s="13" t="str">
        <f t="shared" si="1"/>
        <v>Pass</v>
      </c>
    </row>
    <row r="53" spans="1:7" ht="21.9" customHeight="1">
      <c r="A53" s="103"/>
      <c r="B53" s="22"/>
      <c r="C53" s="22"/>
      <c r="D53" s="18" t="s">
        <v>143</v>
      </c>
      <c r="E53" s="13"/>
      <c r="F53" s="13"/>
      <c r="G53" s="13" t="str">
        <f t="shared" si="1"/>
        <v>Pass</v>
      </c>
    </row>
    <row r="54" spans="1:7" ht="21.9" customHeight="1">
      <c r="A54" s="101">
        <v>5180</v>
      </c>
      <c r="B54" s="27">
        <v>20</v>
      </c>
      <c r="C54" s="27">
        <v>50</v>
      </c>
      <c r="D54" s="18" t="s">
        <v>142</v>
      </c>
      <c r="E54" s="13"/>
      <c r="F54" s="13"/>
      <c r="G54" s="13" t="str">
        <f>IF(F54&lt;E54,"Fail","Pass")</f>
        <v>Pass</v>
      </c>
    </row>
    <row r="55" spans="1:7" ht="21.9" customHeight="1">
      <c r="A55" s="102"/>
      <c r="B55" s="22"/>
      <c r="C55" s="22"/>
      <c r="D55" s="18" t="s">
        <v>143</v>
      </c>
      <c r="E55" s="13"/>
      <c r="F55" s="13"/>
      <c r="G55" s="13" t="str">
        <f t="shared" ref="G55:G57" si="2">IF(F55&lt;E55,"Fail","Pass")</f>
        <v>Pass</v>
      </c>
    </row>
    <row r="56" spans="1:7" ht="21.9" customHeight="1">
      <c r="A56" s="102"/>
      <c r="B56" s="27">
        <v>20</v>
      </c>
      <c r="C56" s="27">
        <v>80</v>
      </c>
      <c r="D56" s="18" t="s">
        <v>142</v>
      </c>
      <c r="E56" s="13"/>
      <c r="F56" s="13"/>
      <c r="G56" s="13" t="str">
        <f t="shared" si="2"/>
        <v>Pass</v>
      </c>
    </row>
    <row r="57" spans="1:7" ht="21.9" customHeight="1">
      <c r="A57" s="103"/>
      <c r="B57" s="22"/>
      <c r="C57" s="22"/>
      <c r="D57" s="18" t="s">
        <v>143</v>
      </c>
      <c r="E57" s="13"/>
      <c r="F57" s="13"/>
      <c r="G57" s="13" t="str">
        <f t="shared" si="2"/>
        <v>Pass</v>
      </c>
    </row>
    <row r="58" spans="1:7" ht="21.9" customHeight="1">
      <c r="A58" s="101">
        <v>5500</v>
      </c>
      <c r="B58" s="27">
        <v>20</v>
      </c>
      <c r="C58" s="27">
        <v>50</v>
      </c>
      <c r="D58" s="18" t="s">
        <v>142</v>
      </c>
      <c r="E58" s="13"/>
      <c r="F58" s="13"/>
      <c r="G58" s="13" t="str">
        <f>IF(F58&lt;E58,"Fail","Pass")</f>
        <v>Pass</v>
      </c>
    </row>
    <row r="59" spans="1:7" ht="21.9" customHeight="1">
      <c r="A59" s="102"/>
      <c r="B59" s="22"/>
      <c r="C59" s="22"/>
      <c r="D59" s="18" t="s">
        <v>143</v>
      </c>
      <c r="E59" s="13"/>
      <c r="F59" s="13"/>
      <c r="G59" s="13" t="str">
        <f t="shared" ref="G59:G61" si="3">IF(F59&lt;E59,"Fail","Pass")</f>
        <v>Pass</v>
      </c>
    </row>
    <row r="60" spans="1:7" ht="21.9" customHeight="1">
      <c r="A60" s="102"/>
      <c r="B60" s="27">
        <v>20</v>
      </c>
      <c r="C60" s="27">
        <v>80</v>
      </c>
      <c r="D60" s="18" t="s">
        <v>142</v>
      </c>
      <c r="E60" s="13"/>
      <c r="F60" s="13"/>
      <c r="G60" s="13" t="str">
        <f t="shared" si="3"/>
        <v>Pass</v>
      </c>
    </row>
    <row r="61" spans="1:7" ht="21.9" customHeight="1">
      <c r="A61" s="103"/>
      <c r="B61" s="22"/>
      <c r="C61" s="22"/>
      <c r="D61" s="18" t="s">
        <v>143</v>
      </c>
      <c r="E61" s="13"/>
      <c r="F61" s="13"/>
      <c r="G61" s="13" t="str">
        <f t="shared" si="3"/>
        <v>Pass</v>
      </c>
    </row>
    <row r="62" spans="1:7" ht="21.9" customHeight="1">
      <c r="A62" s="101">
        <v>5825</v>
      </c>
      <c r="B62" s="27">
        <v>20</v>
      </c>
      <c r="C62" s="27">
        <v>50</v>
      </c>
      <c r="D62" s="18" t="s">
        <v>142</v>
      </c>
      <c r="E62" s="13"/>
      <c r="F62" s="13"/>
      <c r="G62" s="13" t="str">
        <f>IF(F62&lt;E62,"Fail","Pass")</f>
        <v>Pass</v>
      </c>
    </row>
    <row r="63" spans="1:7" ht="21.9" customHeight="1">
      <c r="A63" s="102"/>
      <c r="B63" s="22"/>
      <c r="C63" s="22"/>
      <c r="D63" s="18" t="s">
        <v>143</v>
      </c>
      <c r="E63" s="13"/>
      <c r="F63" s="13"/>
      <c r="G63" s="13" t="str">
        <f t="shared" ref="G63:G65" si="4">IF(F63&lt;E63,"Fail","Pass")</f>
        <v>Pass</v>
      </c>
    </row>
    <row r="64" spans="1:7" ht="21.9" customHeight="1">
      <c r="A64" s="102"/>
      <c r="B64" s="27">
        <v>20</v>
      </c>
      <c r="C64" s="27">
        <v>80</v>
      </c>
      <c r="D64" s="18" t="s">
        <v>142</v>
      </c>
      <c r="E64" s="13"/>
      <c r="F64" s="13"/>
      <c r="G64" s="13" t="str">
        <f t="shared" si="4"/>
        <v>Pass</v>
      </c>
    </row>
    <row r="65" spans="1:7" ht="21.9" customHeight="1">
      <c r="A65" s="103"/>
      <c r="B65" s="22"/>
      <c r="C65" s="22"/>
      <c r="D65" s="18" t="s">
        <v>143</v>
      </c>
      <c r="E65" s="13"/>
      <c r="F65" s="13"/>
      <c r="G65" s="13" t="str">
        <f t="shared" si="4"/>
        <v>Pass</v>
      </c>
    </row>
    <row r="66" spans="1:7" ht="21.9" customHeight="1">
      <c r="A66" s="101">
        <v>2422</v>
      </c>
      <c r="B66" s="27">
        <v>40</v>
      </c>
      <c r="C66" s="27">
        <v>50</v>
      </c>
      <c r="D66" s="18" t="s">
        <v>142</v>
      </c>
      <c r="E66" s="13"/>
      <c r="F66" s="13"/>
      <c r="G66" s="13" t="str">
        <f>IF(F66&lt;E66,"Fail","Pass")</f>
        <v>Pass</v>
      </c>
    </row>
    <row r="67" spans="1:7" ht="21.9" customHeight="1">
      <c r="A67" s="102"/>
      <c r="B67" s="22"/>
      <c r="C67" s="22"/>
      <c r="D67" s="18" t="s">
        <v>143</v>
      </c>
      <c r="E67" s="13"/>
      <c r="F67" s="13"/>
      <c r="G67" s="13" t="str">
        <f t="shared" ref="G67:G69" si="5">IF(F67&lt;E67,"Fail","Pass")</f>
        <v>Pass</v>
      </c>
    </row>
    <row r="68" spans="1:7" ht="21.9" customHeight="1">
      <c r="A68" s="102"/>
      <c r="B68" s="27">
        <v>40</v>
      </c>
      <c r="C68" s="27">
        <v>70</v>
      </c>
      <c r="D68" s="18" t="s">
        <v>142</v>
      </c>
      <c r="E68" s="13"/>
      <c r="F68" s="13"/>
      <c r="G68" s="13" t="str">
        <f t="shared" si="5"/>
        <v>Pass</v>
      </c>
    </row>
    <row r="69" spans="1:7" ht="21.9" customHeight="1">
      <c r="A69" s="103"/>
      <c r="B69" s="22"/>
      <c r="C69" s="22"/>
      <c r="D69" s="18" t="s">
        <v>143</v>
      </c>
      <c r="E69" s="13"/>
      <c r="F69" s="13"/>
      <c r="G69" s="13" t="str">
        <f t="shared" si="5"/>
        <v>Pass</v>
      </c>
    </row>
    <row r="70" spans="1:7" ht="21.9" customHeight="1">
      <c r="A70" s="101">
        <v>2452</v>
      </c>
      <c r="B70" s="27">
        <v>40</v>
      </c>
      <c r="C70" s="27">
        <v>50</v>
      </c>
      <c r="D70" s="18" t="s">
        <v>142</v>
      </c>
      <c r="E70" s="13"/>
      <c r="F70" s="13"/>
      <c r="G70" s="13" t="str">
        <f>IF(F70&lt;E70,"Fail","Pass")</f>
        <v>Pass</v>
      </c>
    </row>
    <row r="71" spans="1:7" ht="21.9" customHeight="1">
      <c r="A71" s="102"/>
      <c r="B71" s="22"/>
      <c r="C71" s="22"/>
      <c r="D71" s="18" t="s">
        <v>143</v>
      </c>
      <c r="E71" s="13"/>
      <c r="F71" s="13"/>
      <c r="G71" s="13" t="str">
        <f t="shared" ref="G71:G73" si="6">IF(F71&lt;E71,"Fail","Pass")</f>
        <v>Pass</v>
      </c>
    </row>
    <row r="72" spans="1:7" ht="21.9" customHeight="1">
      <c r="A72" s="102"/>
      <c r="B72" s="27">
        <v>40</v>
      </c>
      <c r="C72" s="27">
        <v>70</v>
      </c>
      <c r="D72" s="18" t="s">
        <v>142</v>
      </c>
      <c r="E72" s="13"/>
      <c r="F72" s="13"/>
      <c r="G72" s="13" t="str">
        <f t="shared" si="6"/>
        <v>Pass</v>
      </c>
    </row>
    <row r="73" spans="1:7" ht="21.9" customHeight="1">
      <c r="A73" s="103"/>
      <c r="B73" s="22"/>
      <c r="C73" s="22"/>
      <c r="D73" s="18" t="s">
        <v>143</v>
      </c>
      <c r="E73" s="13"/>
      <c r="F73" s="13"/>
      <c r="G73" s="13" t="str">
        <f t="shared" si="6"/>
        <v>Pass</v>
      </c>
    </row>
    <row r="74" spans="1:7" ht="21.9" customHeight="1">
      <c r="A74" s="101">
        <v>5190</v>
      </c>
      <c r="B74" s="27">
        <v>40</v>
      </c>
      <c r="C74" s="27">
        <v>50</v>
      </c>
      <c r="D74" s="18" t="s">
        <v>142</v>
      </c>
      <c r="E74" s="13"/>
      <c r="F74" s="13"/>
      <c r="G74" s="13" t="str">
        <f>IF(F74&lt;E74,"Fail","Pass")</f>
        <v>Pass</v>
      </c>
    </row>
    <row r="75" spans="1:7" ht="21.9" customHeight="1">
      <c r="A75" s="102"/>
      <c r="B75" s="22"/>
      <c r="C75" s="22"/>
      <c r="D75" s="18" t="s">
        <v>143</v>
      </c>
      <c r="E75" s="13"/>
      <c r="F75" s="13"/>
      <c r="G75" s="13" t="str">
        <f t="shared" ref="G75:G77" si="7">IF(F75&lt;E75,"Fail","Pass")</f>
        <v>Pass</v>
      </c>
    </row>
    <row r="76" spans="1:7" ht="21.9" customHeight="1">
      <c r="A76" s="102"/>
      <c r="B76" s="27">
        <v>40</v>
      </c>
      <c r="C76" s="27">
        <v>80</v>
      </c>
      <c r="D76" s="18" t="s">
        <v>142</v>
      </c>
      <c r="E76" s="13"/>
      <c r="F76" s="13"/>
      <c r="G76" s="13" t="str">
        <f t="shared" si="7"/>
        <v>Pass</v>
      </c>
    </row>
    <row r="77" spans="1:7" ht="21.9" customHeight="1">
      <c r="A77" s="103"/>
      <c r="B77" s="22"/>
      <c r="C77" s="22"/>
      <c r="D77" s="18" t="s">
        <v>143</v>
      </c>
      <c r="E77" s="13"/>
      <c r="F77" s="13"/>
      <c r="G77" s="13" t="str">
        <f t="shared" si="7"/>
        <v>Pass</v>
      </c>
    </row>
    <row r="78" spans="1:7" ht="21.9" customHeight="1">
      <c r="A78" s="101">
        <v>5510</v>
      </c>
      <c r="B78" s="27">
        <v>40</v>
      </c>
      <c r="C78" s="27">
        <v>50</v>
      </c>
      <c r="D78" s="18" t="s">
        <v>142</v>
      </c>
      <c r="E78" s="13"/>
      <c r="F78" s="13"/>
      <c r="G78" s="13" t="str">
        <f>IF(F78&lt;E78,"Fail","Pass")</f>
        <v>Pass</v>
      </c>
    </row>
    <row r="79" spans="1:7" ht="21.9" customHeight="1">
      <c r="A79" s="102"/>
      <c r="B79" s="22"/>
      <c r="C79" s="22"/>
      <c r="D79" s="18" t="s">
        <v>143</v>
      </c>
      <c r="E79" s="13"/>
      <c r="F79" s="13"/>
      <c r="G79" s="13" t="str">
        <f t="shared" ref="G79:G81" si="8">IF(F79&lt;E79,"Fail","Pass")</f>
        <v>Pass</v>
      </c>
    </row>
    <row r="80" spans="1:7" ht="21.9" customHeight="1">
      <c r="A80" s="102"/>
      <c r="B80" s="27">
        <v>40</v>
      </c>
      <c r="C80" s="27">
        <v>80</v>
      </c>
      <c r="D80" s="18" t="s">
        <v>142</v>
      </c>
      <c r="E80" s="13"/>
      <c r="F80" s="13"/>
      <c r="G80" s="13" t="str">
        <f t="shared" si="8"/>
        <v>Pass</v>
      </c>
    </row>
    <row r="81" spans="1:7" ht="21.9" customHeight="1">
      <c r="A81" s="103"/>
      <c r="B81" s="22"/>
      <c r="C81" s="22"/>
      <c r="D81" s="18" t="s">
        <v>143</v>
      </c>
      <c r="E81" s="13"/>
      <c r="F81" s="13"/>
      <c r="G81" s="13" t="str">
        <f t="shared" si="8"/>
        <v>Pass</v>
      </c>
    </row>
    <row r="82" spans="1:7" ht="21.9" customHeight="1">
      <c r="A82" s="101">
        <v>5745</v>
      </c>
      <c r="B82" s="27">
        <v>40</v>
      </c>
      <c r="C82" s="27">
        <v>50</v>
      </c>
      <c r="D82" s="18" t="s">
        <v>142</v>
      </c>
      <c r="E82" s="13"/>
      <c r="F82" s="13"/>
      <c r="G82" s="13" t="str">
        <f>IF(F82&lt;E82,"Fail","Pass")</f>
        <v>Pass</v>
      </c>
    </row>
    <row r="83" spans="1:7" ht="21.9" customHeight="1">
      <c r="A83" s="102"/>
      <c r="B83" s="22"/>
      <c r="C83" s="22"/>
      <c r="D83" s="18" t="s">
        <v>143</v>
      </c>
      <c r="E83" s="13"/>
      <c r="F83" s="13"/>
      <c r="G83" s="13" t="str">
        <f t="shared" ref="G83:G85" si="9">IF(F83&lt;E83,"Fail","Pass")</f>
        <v>Pass</v>
      </c>
    </row>
    <row r="84" spans="1:7" ht="21.9" customHeight="1">
      <c r="A84" s="102"/>
      <c r="B84" s="27">
        <v>40</v>
      </c>
      <c r="C84" s="27">
        <v>80</v>
      </c>
      <c r="D84" s="18" t="s">
        <v>142</v>
      </c>
      <c r="E84" s="13"/>
      <c r="F84" s="13"/>
      <c r="G84" s="13" t="str">
        <f t="shared" si="9"/>
        <v>Pass</v>
      </c>
    </row>
    <row r="85" spans="1:7" ht="21.9" customHeight="1">
      <c r="A85" s="103"/>
      <c r="B85" s="22"/>
      <c r="C85" s="22"/>
      <c r="D85" s="18" t="s">
        <v>143</v>
      </c>
      <c r="E85" s="13"/>
      <c r="F85" s="13"/>
      <c r="G85" s="13" t="str">
        <f t="shared" si="9"/>
        <v>Pass</v>
      </c>
    </row>
    <row r="86" spans="1:7" ht="21.9" customHeight="1">
      <c r="A86" s="101">
        <v>5220</v>
      </c>
      <c r="B86" s="27">
        <v>80</v>
      </c>
      <c r="C86" s="27">
        <v>50</v>
      </c>
      <c r="D86" s="18" t="s">
        <v>142</v>
      </c>
      <c r="E86" s="13"/>
      <c r="F86" s="13"/>
      <c r="G86" s="13" t="str">
        <f>IF(F86&lt;E86,"Fail","Pass")</f>
        <v>Pass</v>
      </c>
    </row>
    <row r="87" spans="1:7" ht="21.9" customHeight="1">
      <c r="A87" s="102"/>
      <c r="B87" s="22"/>
      <c r="C87" s="22"/>
      <c r="D87" s="18" t="s">
        <v>143</v>
      </c>
      <c r="E87" s="13"/>
      <c r="F87" s="13"/>
      <c r="G87" s="13" t="str">
        <f t="shared" ref="G87:G89" si="10">IF(F87&lt;E87,"Fail","Pass")</f>
        <v>Pass</v>
      </c>
    </row>
    <row r="88" spans="1:7" ht="21.9" customHeight="1">
      <c r="A88" s="102"/>
      <c r="B88" s="27">
        <v>80</v>
      </c>
      <c r="C88" s="27">
        <v>80</v>
      </c>
      <c r="D88" s="18" t="s">
        <v>142</v>
      </c>
      <c r="E88" s="13"/>
      <c r="F88" s="13"/>
      <c r="G88" s="13" t="str">
        <f t="shared" si="10"/>
        <v>Pass</v>
      </c>
    </row>
    <row r="89" spans="1:7" ht="21.9" customHeight="1">
      <c r="A89" s="103"/>
      <c r="B89" s="22"/>
      <c r="C89" s="22"/>
      <c r="D89" s="18" t="s">
        <v>143</v>
      </c>
      <c r="E89" s="13"/>
      <c r="F89" s="13"/>
      <c r="G89" s="13" t="str">
        <f t="shared" si="10"/>
        <v>Pass</v>
      </c>
    </row>
    <row r="90" spans="1:7" ht="21.9" customHeight="1">
      <c r="A90" s="101">
        <v>5620</v>
      </c>
      <c r="B90" s="27">
        <v>80</v>
      </c>
      <c r="C90" s="27">
        <v>50</v>
      </c>
      <c r="D90" s="18" t="s">
        <v>142</v>
      </c>
      <c r="E90" s="13"/>
      <c r="F90" s="13"/>
      <c r="G90" s="13" t="str">
        <f>IF(F90&lt;E90,"Fail","Pass")</f>
        <v>Pass</v>
      </c>
    </row>
    <row r="91" spans="1:7" ht="21.9" customHeight="1">
      <c r="A91" s="102"/>
      <c r="B91" s="22"/>
      <c r="C91" s="22"/>
      <c r="D91" s="18" t="s">
        <v>143</v>
      </c>
      <c r="E91" s="13"/>
      <c r="F91" s="13"/>
      <c r="G91" s="13" t="str">
        <f t="shared" ref="G91:G93" si="11">IF(F91&lt;E91,"Fail","Pass")</f>
        <v>Pass</v>
      </c>
    </row>
    <row r="92" spans="1:7" ht="21.9" customHeight="1">
      <c r="A92" s="102"/>
      <c r="B92" s="27">
        <v>80</v>
      </c>
      <c r="C92" s="27">
        <v>80</v>
      </c>
      <c r="D92" s="18" t="s">
        <v>142</v>
      </c>
      <c r="E92" s="13"/>
      <c r="F92" s="13"/>
      <c r="G92" s="13" t="str">
        <f t="shared" si="11"/>
        <v>Pass</v>
      </c>
    </row>
    <row r="93" spans="1:7" ht="21.9" customHeight="1">
      <c r="A93" s="103"/>
      <c r="B93" s="22"/>
      <c r="C93" s="22"/>
      <c r="D93" s="18" t="s">
        <v>143</v>
      </c>
      <c r="E93" s="13"/>
      <c r="F93" s="13"/>
      <c r="G93" s="13" t="str">
        <f t="shared" si="11"/>
        <v>Pass</v>
      </c>
    </row>
    <row r="94" spans="1:7" ht="21.9" customHeight="1">
      <c r="A94" s="101" t="s">
        <v>144</v>
      </c>
      <c r="B94" s="101" t="s">
        <v>146</v>
      </c>
      <c r="C94" s="101">
        <v>50</v>
      </c>
      <c r="D94" s="18" t="s">
        <v>147</v>
      </c>
      <c r="E94" s="13"/>
      <c r="F94" s="13"/>
      <c r="G94" s="13" t="str">
        <f>IF(F94&lt;E94,"Fail","Pass")</f>
        <v>Pass</v>
      </c>
    </row>
    <row r="95" spans="1:7" ht="21.9" customHeight="1">
      <c r="A95" s="102"/>
      <c r="B95" s="102"/>
      <c r="C95" s="102"/>
      <c r="D95" s="18" t="s">
        <v>148</v>
      </c>
      <c r="E95" s="13"/>
      <c r="F95" s="13"/>
      <c r="G95" s="13" t="str">
        <f t="shared" ref="G95:G97" si="12">IF(F95&lt;E95,"Fail","Pass")</f>
        <v>Pass</v>
      </c>
    </row>
    <row r="96" spans="1:7" ht="21.9" customHeight="1">
      <c r="A96" s="102"/>
      <c r="B96" s="102"/>
      <c r="C96" s="102"/>
      <c r="D96" s="18" t="s">
        <v>149</v>
      </c>
      <c r="E96" s="13"/>
      <c r="F96" s="13"/>
      <c r="G96" s="13" t="str">
        <f t="shared" si="12"/>
        <v>Pass</v>
      </c>
    </row>
    <row r="97" spans="1:7" ht="21.9" customHeight="1">
      <c r="A97" s="103"/>
      <c r="B97" s="103"/>
      <c r="C97" s="103"/>
      <c r="D97" s="18" t="s">
        <v>150</v>
      </c>
      <c r="E97" s="13"/>
      <c r="F97" s="13"/>
      <c r="G97" s="13" t="str">
        <f t="shared" si="12"/>
        <v>Pass</v>
      </c>
    </row>
    <row r="98" spans="1:7" ht="21.9" customHeight="1">
      <c r="A98" s="101" t="s">
        <v>145</v>
      </c>
      <c r="B98" s="101" t="s">
        <v>146</v>
      </c>
      <c r="C98" s="101">
        <v>50</v>
      </c>
      <c r="D98" s="18" t="s">
        <v>147</v>
      </c>
      <c r="E98" s="13"/>
      <c r="F98" s="13"/>
      <c r="G98" s="13" t="str">
        <f>IF(F98&lt;E98,"Fail","Pass")</f>
        <v>Pass</v>
      </c>
    </row>
    <row r="99" spans="1:7" ht="21.9" customHeight="1">
      <c r="A99" s="102"/>
      <c r="B99" s="102"/>
      <c r="C99" s="102"/>
      <c r="D99" s="18" t="s">
        <v>148</v>
      </c>
      <c r="E99" s="13"/>
      <c r="F99" s="13"/>
      <c r="G99" s="13" t="str">
        <f t="shared" ref="G99:G101" si="13">IF(F99&lt;E99,"Fail","Pass")</f>
        <v>Pass</v>
      </c>
    </row>
    <row r="100" spans="1:7" ht="21.9" customHeight="1">
      <c r="A100" s="102"/>
      <c r="B100" s="102"/>
      <c r="C100" s="102"/>
      <c r="D100" s="18" t="s">
        <v>149</v>
      </c>
      <c r="E100" s="13"/>
      <c r="F100" s="13"/>
      <c r="G100" s="13" t="str">
        <f t="shared" si="13"/>
        <v>Pass</v>
      </c>
    </row>
    <row r="101" spans="1:7" ht="21.9" customHeight="1">
      <c r="A101" s="103"/>
      <c r="B101" s="103"/>
      <c r="C101" s="103"/>
      <c r="D101" s="18" t="s">
        <v>150</v>
      </c>
      <c r="E101" s="13"/>
      <c r="F101" s="13"/>
      <c r="G101" s="13" t="str">
        <f t="shared" si="13"/>
        <v>Pass</v>
      </c>
    </row>
  </sheetData>
  <mergeCells count="33">
    <mergeCell ref="A14:D14"/>
    <mergeCell ref="A9:D9"/>
    <mergeCell ref="A10:D10"/>
    <mergeCell ref="A11:D11"/>
    <mergeCell ref="A12:D12"/>
    <mergeCell ref="A13:D13"/>
    <mergeCell ref="G44:G45"/>
    <mergeCell ref="A15:D15"/>
    <mergeCell ref="A16:D16"/>
    <mergeCell ref="A44:A45"/>
    <mergeCell ref="B44:B45"/>
    <mergeCell ref="C44:C45"/>
    <mergeCell ref="D44:D45"/>
    <mergeCell ref="A46:A49"/>
    <mergeCell ref="A54:A57"/>
    <mergeCell ref="A50:A53"/>
    <mergeCell ref="E44:E45"/>
    <mergeCell ref="F44:F45"/>
    <mergeCell ref="A86:A89"/>
    <mergeCell ref="A90:A93"/>
    <mergeCell ref="A94:A97"/>
    <mergeCell ref="A58:A61"/>
    <mergeCell ref="A62:A65"/>
    <mergeCell ref="A66:A69"/>
    <mergeCell ref="A70:A73"/>
    <mergeCell ref="A74:A77"/>
    <mergeCell ref="A78:A81"/>
    <mergeCell ref="A82:A85"/>
    <mergeCell ref="A98:A101"/>
    <mergeCell ref="B94:B97"/>
    <mergeCell ref="B98:B101"/>
    <mergeCell ref="C94:C97"/>
    <mergeCell ref="C98:C101"/>
  </mergeCells>
  <phoneticPr fontId="1" type="noConversion"/>
  <conditionalFormatting sqref="G46:G101">
    <cfRule type="cellIs" dxfId="4" priority="1" stopIfTrue="1" operator="equal">
      <formula>"Fail"</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G76"/>
  <sheetViews>
    <sheetView topLeftCell="A58" zoomScale="115" zoomScaleNormal="115" workbookViewId="0">
      <selection activeCell="J16" sqref="J16"/>
    </sheetView>
  </sheetViews>
  <sheetFormatPr defaultColWidth="9" defaultRowHeight="21.9" customHeight="1"/>
  <cols>
    <col min="1" max="1" width="10.21875" style="10" customWidth="1"/>
    <col min="2" max="2" width="14.109375" style="10" customWidth="1"/>
    <col min="3" max="3" width="13.109375" style="10" customWidth="1"/>
    <col min="4" max="4" width="10.21875" style="10" customWidth="1"/>
    <col min="5" max="6" width="13" style="10" customWidth="1"/>
    <col min="7" max="7" width="12.109375" style="10" bestFit="1" customWidth="1"/>
    <col min="8" max="16384" width="9" style="10"/>
  </cols>
  <sheetData>
    <row r="1" spans="1:5" s="1" customFormat="1" ht="16.2">
      <c r="A1" s="3" t="s">
        <v>126</v>
      </c>
      <c r="B1" s="2"/>
    </row>
    <row r="2" spans="1:5" s="1" customFormat="1" ht="13.2"/>
    <row r="3" spans="1:5" s="1" customFormat="1" ht="14.4">
      <c r="A3" s="5" t="s">
        <v>151</v>
      </c>
      <c r="B3" s="4"/>
      <c r="C3" s="4"/>
    </row>
    <row r="4" spans="1:5" s="1" customFormat="1" ht="13.2"/>
    <row r="5" spans="1:5" s="1" customFormat="1" ht="13.2">
      <c r="A5" s="1" t="s">
        <v>2</v>
      </c>
    </row>
    <row r="6" spans="1:5" s="1" customFormat="1" ht="13.2">
      <c r="A6" s="1" t="s">
        <v>152</v>
      </c>
    </row>
    <row r="7" spans="1:5" s="1" customFormat="1" ht="13.2"/>
    <row r="8" spans="1:5" s="1" customFormat="1" ht="13.2">
      <c r="A8" s="1" t="s">
        <v>4</v>
      </c>
    </row>
    <row r="9" spans="1:5" s="1" customFormat="1" ht="21.9" customHeight="1">
      <c r="A9" s="108" t="s">
        <v>5</v>
      </c>
      <c r="B9" s="108"/>
      <c r="C9" s="108"/>
      <c r="D9" s="108"/>
      <c r="E9" s="17" t="s">
        <v>6</v>
      </c>
    </row>
    <row r="10" spans="1:5" s="1" customFormat="1" ht="21.9" customHeight="1">
      <c r="A10" s="108" t="s">
        <v>7</v>
      </c>
      <c r="B10" s="108"/>
      <c r="C10" s="108"/>
      <c r="D10" s="108"/>
      <c r="E10" s="17">
        <v>1</v>
      </c>
    </row>
    <row r="11" spans="1:5" s="1" customFormat="1" ht="21.9" customHeight="1">
      <c r="A11" s="108" t="s">
        <v>72</v>
      </c>
      <c r="B11" s="108"/>
      <c r="C11" s="108"/>
      <c r="D11" s="108"/>
      <c r="E11" s="15">
        <v>1</v>
      </c>
    </row>
    <row r="12" spans="1:5" s="1" customFormat="1" ht="21.9" customHeight="1">
      <c r="A12" s="108" t="s">
        <v>129</v>
      </c>
      <c r="B12" s="108"/>
      <c r="C12" s="108"/>
      <c r="D12" s="108"/>
      <c r="E12" s="17">
        <v>1</v>
      </c>
    </row>
    <row r="13" spans="1:5" s="1" customFormat="1" ht="21.9" customHeight="1">
      <c r="A13" s="108" t="s">
        <v>130</v>
      </c>
      <c r="B13" s="108"/>
      <c r="C13" s="108"/>
      <c r="D13" s="108"/>
      <c r="E13" s="17">
        <v>1</v>
      </c>
    </row>
    <row r="14" spans="1:5" s="1" customFormat="1" ht="21.9" customHeight="1">
      <c r="A14" s="108" t="s">
        <v>111</v>
      </c>
      <c r="B14" s="108"/>
      <c r="C14" s="108"/>
      <c r="D14" s="108"/>
      <c r="E14" s="17">
        <v>1</v>
      </c>
    </row>
    <row r="15" spans="1:5" s="1" customFormat="1" ht="21.9" customHeight="1">
      <c r="A15" s="108" t="s">
        <v>110</v>
      </c>
      <c r="B15" s="108"/>
      <c r="C15" s="108"/>
      <c r="D15" s="108"/>
      <c r="E15" s="17" t="s">
        <v>10</v>
      </c>
    </row>
    <row r="16" spans="1:5" s="1" customFormat="1" ht="21.9" customHeight="1">
      <c r="A16" s="108" t="s">
        <v>11</v>
      </c>
      <c r="B16" s="108"/>
      <c r="C16" s="108"/>
      <c r="D16" s="108"/>
      <c r="E16" s="17" t="s">
        <v>10</v>
      </c>
    </row>
    <row r="17" spans="1:1" s="1" customFormat="1" ht="13.2"/>
    <row r="18" spans="1:1" s="1" customFormat="1" ht="13.2">
      <c r="A18" s="1" t="s">
        <v>12</v>
      </c>
    </row>
    <row r="19" spans="1:1" s="1" customFormat="1" ht="13.2"/>
    <row r="20" spans="1:1" s="1" customFormat="1" ht="13.2"/>
    <row r="21" spans="1:1" s="1" customFormat="1" ht="13.2"/>
    <row r="22" spans="1:1" s="1" customFormat="1" ht="13.2"/>
    <row r="23" spans="1:1" s="1" customFormat="1" ht="13.2"/>
    <row r="24" spans="1:1" s="1" customFormat="1" ht="13.2"/>
    <row r="25" spans="1:1" s="1" customFormat="1" ht="13.2"/>
    <row r="26" spans="1:1" s="1" customFormat="1" ht="13.2"/>
    <row r="27" spans="1:1" s="1" customFormat="1" ht="13.2"/>
    <row r="28" spans="1:1" s="1" customFormat="1" ht="13.2"/>
    <row r="29" spans="1:1" s="1" customFormat="1" ht="13.2"/>
    <row r="30" spans="1:1" s="1" customFormat="1" ht="37.5" customHeight="1"/>
    <row r="31" spans="1:1" s="1" customFormat="1" ht="13.2">
      <c r="A31" s="1" t="s">
        <v>13</v>
      </c>
    </row>
    <row r="32" spans="1:1" s="1" customFormat="1" ht="13.2">
      <c r="A32" s="1" t="s">
        <v>131</v>
      </c>
    </row>
    <row r="33" spans="1:7" s="1" customFormat="1" ht="15.6">
      <c r="A33" s="1" t="s">
        <v>153</v>
      </c>
    </row>
    <row r="34" spans="1:7" s="1" customFormat="1" ht="13.2">
      <c r="A34" s="1" t="s">
        <v>154</v>
      </c>
    </row>
    <row r="35" spans="1:7" s="1" customFormat="1" ht="13.2">
      <c r="A35" s="1" t="s">
        <v>155</v>
      </c>
    </row>
    <row r="36" spans="1:7" s="1" customFormat="1" ht="13.2">
      <c r="A36" s="1" t="s">
        <v>156</v>
      </c>
    </row>
    <row r="37" spans="1:7" s="1" customFormat="1" ht="13.2">
      <c r="A37" s="7"/>
    </row>
    <row r="38" spans="1:7" s="1" customFormat="1" ht="13.2">
      <c r="A38" s="7" t="s">
        <v>20</v>
      </c>
    </row>
    <row r="39" spans="1:7" s="1" customFormat="1" ht="13.2">
      <c r="A39" s="1" t="s">
        <v>137</v>
      </c>
    </row>
    <row r="40" spans="1:7" s="1" customFormat="1" ht="13.2"/>
    <row r="41" spans="1:7" s="1" customFormat="1" ht="13.2">
      <c r="A41" s="7" t="s">
        <v>21</v>
      </c>
    </row>
    <row r="42" spans="1:7" s="1" customFormat="1" ht="13.2">
      <c r="A42" s="7" t="s">
        <v>104</v>
      </c>
    </row>
    <row r="43" spans="1:7" ht="21.9" customHeight="1">
      <c r="A43" s="107" t="s">
        <v>75</v>
      </c>
      <c r="B43" s="107" t="s">
        <v>138</v>
      </c>
      <c r="C43" s="107" t="s">
        <v>139</v>
      </c>
      <c r="D43" s="107" t="s">
        <v>73</v>
      </c>
      <c r="E43" s="107" t="s">
        <v>140</v>
      </c>
      <c r="F43" s="111" t="s">
        <v>141</v>
      </c>
      <c r="G43" s="105" t="s">
        <v>85</v>
      </c>
    </row>
    <row r="44" spans="1:7" ht="21.9" customHeight="1">
      <c r="A44" s="107"/>
      <c r="B44" s="106"/>
      <c r="C44" s="105"/>
      <c r="D44" s="107"/>
      <c r="E44" s="105"/>
      <c r="F44" s="110"/>
      <c r="G44" s="105"/>
    </row>
    <row r="45" spans="1:7" ht="21.9" customHeight="1">
      <c r="A45" s="101">
        <v>2452</v>
      </c>
      <c r="B45" s="101">
        <v>40</v>
      </c>
      <c r="C45" s="27" t="s">
        <v>157</v>
      </c>
      <c r="D45" s="18" t="s">
        <v>142</v>
      </c>
      <c r="E45" s="13"/>
      <c r="F45" s="13"/>
      <c r="G45" s="13" t="str">
        <f>IF(F45&lt;E45,"Fail","Pass")</f>
        <v>Pass</v>
      </c>
    </row>
    <row r="46" spans="1:7" ht="21.9" customHeight="1">
      <c r="A46" s="102"/>
      <c r="B46" s="102"/>
      <c r="C46" s="22"/>
      <c r="D46" s="18" t="s">
        <v>143</v>
      </c>
      <c r="E46" s="13"/>
      <c r="F46" s="13"/>
      <c r="G46" s="13" t="str">
        <f t="shared" ref="G46:G48" si="0">IF(F46&lt;E46,"Fail","Pass")</f>
        <v>Pass</v>
      </c>
    </row>
    <row r="47" spans="1:7" ht="21.9" customHeight="1">
      <c r="A47" s="102"/>
      <c r="B47" s="102"/>
      <c r="C47" s="27" t="s">
        <v>158</v>
      </c>
      <c r="D47" s="18" t="s">
        <v>142</v>
      </c>
      <c r="E47" s="13"/>
      <c r="F47" s="13"/>
      <c r="G47" s="13" t="str">
        <f t="shared" si="0"/>
        <v>Pass</v>
      </c>
    </row>
    <row r="48" spans="1:7" ht="21.9" customHeight="1">
      <c r="A48" s="102"/>
      <c r="B48" s="102"/>
      <c r="C48" s="22"/>
      <c r="D48" s="18" t="s">
        <v>143</v>
      </c>
      <c r="E48" s="13"/>
      <c r="F48" s="13"/>
      <c r="G48" s="13" t="str">
        <f t="shared" si="0"/>
        <v>Pass</v>
      </c>
    </row>
    <row r="49" spans="1:7" ht="21.9" customHeight="1">
      <c r="A49" s="102"/>
      <c r="B49" s="102"/>
      <c r="C49" s="27" t="s">
        <v>159</v>
      </c>
      <c r="D49" s="18" t="s">
        <v>142</v>
      </c>
      <c r="E49" s="13"/>
      <c r="F49" s="13"/>
      <c r="G49" s="13" t="str">
        <f>IF(F49&lt;E49,"Fail","Pass")</f>
        <v>Pass</v>
      </c>
    </row>
    <row r="50" spans="1:7" ht="21.9" customHeight="1">
      <c r="A50" s="102"/>
      <c r="B50" s="102"/>
      <c r="C50" s="22"/>
      <c r="D50" s="18" t="s">
        <v>143</v>
      </c>
      <c r="E50" s="13"/>
      <c r="F50" s="13"/>
      <c r="G50" s="13" t="str">
        <f t="shared" ref="G50:G52" si="1">IF(F50&lt;E50,"Fail","Pass")</f>
        <v>Pass</v>
      </c>
    </row>
    <row r="51" spans="1:7" ht="21.9" customHeight="1">
      <c r="A51" s="102"/>
      <c r="B51" s="102"/>
      <c r="C51" s="27" t="s">
        <v>160</v>
      </c>
      <c r="D51" s="18" t="s">
        <v>142</v>
      </c>
      <c r="E51" s="13"/>
      <c r="F51" s="13"/>
      <c r="G51" s="13" t="str">
        <f t="shared" si="1"/>
        <v>Pass</v>
      </c>
    </row>
    <row r="52" spans="1:7" ht="21.9" customHeight="1">
      <c r="A52" s="103"/>
      <c r="B52" s="103"/>
      <c r="C52" s="22"/>
      <c r="D52" s="18" t="s">
        <v>143</v>
      </c>
      <c r="E52" s="13"/>
      <c r="F52" s="13"/>
      <c r="G52" s="13" t="str">
        <f t="shared" si="1"/>
        <v>Pass</v>
      </c>
    </row>
    <row r="53" spans="1:7" ht="21.9" customHeight="1">
      <c r="A53" s="101">
        <v>5220</v>
      </c>
      <c r="B53" s="101">
        <v>40</v>
      </c>
      <c r="C53" s="27" t="s">
        <v>157</v>
      </c>
      <c r="D53" s="18" t="s">
        <v>142</v>
      </c>
      <c r="E53" s="13"/>
      <c r="F53" s="13"/>
      <c r="G53" s="13" t="str">
        <f>IF(F53&lt;E53,"Fail","Pass")</f>
        <v>Pass</v>
      </c>
    </row>
    <row r="54" spans="1:7" ht="21.9" customHeight="1">
      <c r="A54" s="102"/>
      <c r="B54" s="102"/>
      <c r="C54" s="22"/>
      <c r="D54" s="18" t="s">
        <v>143</v>
      </c>
      <c r="E54" s="13"/>
      <c r="F54" s="13"/>
      <c r="G54" s="13" t="str">
        <f t="shared" ref="G54:G56" si="2">IF(F54&lt;E54,"Fail","Pass")</f>
        <v>Pass</v>
      </c>
    </row>
    <row r="55" spans="1:7" ht="21.9" customHeight="1">
      <c r="A55" s="102"/>
      <c r="B55" s="102"/>
      <c r="C55" s="27" t="s">
        <v>158</v>
      </c>
      <c r="D55" s="18" t="s">
        <v>142</v>
      </c>
      <c r="E55" s="13"/>
      <c r="F55" s="13"/>
      <c r="G55" s="13" t="str">
        <f t="shared" si="2"/>
        <v>Pass</v>
      </c>
    </row>
    <row r="56" spans="1:7" ht="21.9" customHeight="1">
      <c r="A56" s="102"/>
      <c r="B56" s="102"/>
      <c r="C56" s="22"/>
      <c r="D56" s="18" t="s">
        <v>143</v>
      </c>
      <c r="E56" s="13"/>
      <c r="F56" s="13"/>
      <c r="G56" s="13" t="str">
        <f t="shared" si="2"/>
        <v>Pass</v>
      </c>
    </row>
    <row r="57" spans="1:7" ht="21.9" customHeight="1">
      <c r="A57" s="102"/>
      <c r="B57" s="102"/>
      <c r="C57" s="27" t="s">
        <v>159</v>
      </c>
      <c r="D57" s="18" t="s">
        <v>142</v>
      </c>
      <c r="E57" s="13"/>
      <c r="F57" s="13"/>
      <c r="G57" s="13" t="str">
        <f>IF(F57&lt;E57,"Fail","Pass")</f>
        <v>Pass</v>
      </c>
    </row>
    <row r="58" spans="1:7" ht="21.9" customHeight="1">
      <c r="A58" s="102"/>
      <c r="B58" s="102"/>
      <c r="C58" s="22"/>
      <c r="D58" s="18" t="s">
        <v>143</v>
      </c>
      <c r="E58" s="13"/>
      <c r="F58" s="13"/>
      <c r="G58" s="13" t="str">
        <f t="shared" ref="G58:G60" si="3">IF(F58&lt;E58,"Fail","Pass")</f>
        <v>Pass</v>
      </c>
    </row>
    <row r="59" spans="1:7" ht="21.9" customHeight="1">
      <c r="A59" s="102"/>
      <c r="B59" s="102"/>
      <c r="C59" s="27" t="s">
        <v>160</v>
      </c>
      <c r="D59" s="18" t="s">
        <v>142</v>
      </c>
      <c r="E59" s="13"/>
      <c r="F59" s="13"/>
      <c r="G59" s="13" t="str">
        <f t="shared" si="3"/>
        <v>Pass</v>
      </c>
    </row>
    <row r="60" spans="1:7" ht="21.9" customHeight="1">
      <c r="A60" s="103"/>
      <c r="B60" s="103"/>
      <c r="C60" s="22"/>
      <c r="D60" s="18" t="s">
        <v>143</v>
      </c>
      <c r="E60" s="13"/>
      <c r="F60" s="13"/>
      <c r="G60" s="13" t="str">
        <f t="shared" si="3"/>
        <v>Pass</v>
      </c>
    </row>
    <row r="61" spans="1:7" ht="21.9" customHeight="1">
      <c r="A61" s="101" t="s">
        <v>161</v>
      </c>
      <c r="B61" s="101" t="s">
        <v>146</v>
      </c>
      <c r="C61" s="101" t="s">
        <v>157</v>
      </c>
      <c r="D61" s="18" t="s">
        <v>162</v>
      </c>
      <c r="E61" s="13"/>
      <c r="F61" s="13"/>
      <c r="G61" s="13" t="str">
        <f>IF(F61&lt;E61,"Fail","Pass")</f>
        <v>Pass</v>
      </c>
    </row>
    <row r="62" spans="1:7" ht="21.9" customHeight="1">
      <c r="A62" s="102"/>
      <c r="B62" s="102"/>
      <c r="C62" s="102"/>
      <c r="D62" s="18" t="s">
        <v>148</v>
      </c>
      <c r="E62" s="13"/>
      <c r="F62" s="13"/>
      <c r="G62" s="13" t="str">
        <f t="shared" ref="G62:G64" si="4">IF(F62&lt;E62,"Fail","Pass")</f>
        <v>Pass</v>
      </c>
    </row>
    <row r="63" spans="1:7" ht="21.9" customHeight="1">
      <c r="A63" s="102"/>
      <c r="B63" s="102"/>
      <c r="C63" s="102"/>
      <c r="D63" s="18" t="s">
        <v>149</v>
      </c>
      <c r="E63" s="13"/>
      <c r="F63" s="13"/>
      <c r="G63" s="13" t="str">
        <f t="shared" si="4"/>
        <v>Pass</v>
      </c>
    </row>
    <row r="64" spans="1:7" ht="21.9" customHeight="1">
      <c r="A64" s="102"/>
      <c r="B64" s="102"/>
      <c r="C64" s="103"/>
      <c r="D64" s="18" t="s">
        <v>150</v>
      </c>
      <c r="E64" s="13"/>
      <c r="F64" s="13"/>
      <c r="G64" s="13" t="str">
        <f t="shared" si="4"/>
        <v>Pass</v>
      </c>
    </row>
    <row r="65" spans="1:7" ht="21.9" customHeight="1">
      <c r="A65" s="102"/>
      <c r="B65" s="102"/>
      <c r="C65" s="101" t="s">
        <v>163</v>
      </c>
      <c r="D65" s="18" t="s">
        <v>162</v>
      </c>
      <c r="E65" s="13"/>
      <c r="F65" s="13"/>
      <c r="G65" s="13" t="str">
        <f>IF(F65&lt;E65,"Fail","Pass")</f>
        <v>Pass</v>
      </c>
    </row>
    <row r="66" spans="1:7" ht="21.9" customHeight="1">
      <c r="A66" s="102"/>
      <c r="B66" s="102"/>
      <c r="C66" s="102"/>
      <c r="D66" s="18" t="s">
        <v>148</v>
      </c>
      <c r="E66" s="13"/>
      <c r="F66" s="13"/>
      <c r="G66" s="13" t="str">
        <f t="shared" ref="G66:G68" si="5">IF(F66&lt;E66,"Fail","Pass")</f>
        <v>Pass</v>
      </c>
    </row>
    <row r="67" spans="1:7" ht="21.9" customHeight="1">
      <c r="A67" s="102"/>
      <c r="B67" s="102"/>
      <c r="C67" s="102"/>
      <c r="D67" s="18" t="s">
        <v>149</v>
      </c>
      <c r="E67" s="13"/>
      <c r="F67" s="13"/>
      <c r="G67" s="13" t="str">
        <f t="shared" si="5"/>
        <v>Pass</v>
      </c>
    </row>
    <row r="68" spans="1:7" ht="21.9" customHeight="1">
      <c r="A68" s="102"/>
      <c r="B68" s="102"/>
      <c r="C68" s="103"/>
      <c r="D68" s="18" t="s">
        <v>150</v>
      </c>
      <c r="E68" s="13"/>
      <c r="F68" s="13"/>
      <c r="G68" s="13" t="str">
        <f t="shared" si="5"/>
        <v>Pass</v>
      </c>
    </row>
    <row r="69" spans="1:7" ht="21.9" customHeight="1">
      <c r="A69" s="102"/>
      <c r="B69" s="102"/>
      <c r="C69" s="101" t="s">
        <v>159</v>
      </c>
      <c r="D69" s="18" t="s">
        <v>162</v>
      </c>
      <c r="E69" s="13"/>
      <c r="F69" s="13"/>
      <c r="G69" s="13" t="str">
        <f>IF(F69&lt;E69,"Fail","Pass")</f>
        <v>Pass</v>
      </c>
    </row>
    <row r="70" spans="1:7" ht="21.9" customHeight="1">
      <c r="A70" s="102"/>
      <c r="B70" s="102"/>
      <c r="C70" s="102"/>
      <c r="D70" s="18" t="s">
        <v>148</v>
      </c>
      <c r="E70" s="13"/>
      <c r="F70" s="13"/>
      <c r="G70" s="13" t="str">
        <f t="shared" ref="G70:G72" si="6">IF(F70&lt;E70,"Fail","Pass")</f>
        <v>Pass</v>
      </c>
    </row>
    <row r="71" spans="1:7" ht="21.9" customHeight="1">
      <c r="A71" s="102"/>
      <c r="B71" s="102"/>
      <c r="C71" s="102"/>
      <c r="D71" s="18" t="s">
        <v>149</v>
      </c>
      <c r="E71" s="13"/>
      <c r="F71" s="13"/>
      <c r="G71" s="13" t="str">
        <f t="shared" si="6"/>
        <v>Pass</v>
      </c>
    </row>
    <row r="72" spans="1:7" ht="21.9" customHeight="1">
      <c r="A72" s="102"/>
      <c r="B72" s="102"/>
      <c r="C72" s="103"/>
      <c r="D72" s="18" t="s">
        <v>150</v>
      </c>
      <c r="E72" s="13"/>
      <c r="F72" s="13"/>
      <c r="G72" s="13" t="str">
        <f t="shared" si="6"/>
        <v>Pass</v>
      </c>
    </row>
    <row r="73" spans="1:7" ht="21.9" customHeight="1">
      <c r="A73" s="102"/>
      <c r="B73" s="102"/>
      <c r="C73" s="101" t="s">
        <v>160</v>
      </c>
      <c r="D73" s="18" t="s">
        <v>162</v>
      </c>
      <c r="E73" s="13"/>
      <c r="F73" s="13"/>
      <c r="G73" s="13" t="str">
        <f>IF(F73&lt;E73,"Fail","Pass")</f>
        <v>Pass</v>
      </c>
    </row>
    <row r="74" spans="1:7" ht="21.9" customHeight="1">
      <c r="A74" s="102"/>
      <c r="B74" s="102"/>
      <c r="C74" s="102"/>
      <c r="D74" s="18" t="s">
        <v>148</v>
      </c>
      <c r="E74" s="13"/>
      <c r="F74" s="13"/>
      <c r="G74" s="13" t="str">
        <f t="shared" ref="G74:G76" si="7">IF(F74&lt;E74,"Fail","Pass")</f>
        <v>Pass</v>
      </c>
    </row>
    <row r="75" spans="1:7" ht="21.9" customHeight="1">
      <c r="A75" s="102"/>
      <c r="B75" s="102"/>
      <c r="C75" s="102"/>
      <c r="D75" s="18" t="s">
        <v>149</v>
      </c>
      <c r="E75" s="13"/>
      <c r="F75" s="13"/>
      <c r="G75" s="13" t="str">
        <f t="shared" si="7"/>
        <v>Pass</v>
      </c>
    </row>
    <row r="76" spans="1:7" ht="21.9" customHeight="1">
      <c r="A76" s="103"/>
      <c r="B76" s="103"/>
      <c r="C76" s="103"/>
      <c r="D76" s="18" t="s">
        <v>150</v>
      </c>
      <c r="E76" s="13"/>
      <c r="F76" s="13"/>
      <c r="G76" s="13" t="str">
        <f t="shared" si="7"/>
        <v>Pass</v>
      </c>
    </row>
  </sheetData>
  <mergeCells count="25">
    <mergeCell ref="A14:D14"/>
    <mergeCell ref="A9:D9"/>
    <mergeCell ref="A10:D10"/>
    <mergeCell ref="A11:D11"/>
    <mergeCell ref="A12:D12"/>
    <mergeCell ref="A13:D13"/>
    <mergeCell ref="E43:E44"/>
    <mergeCell ref="F43:F44"/>
    <mergeCell ref="G43:G44"/>
    <mergeCell ref="A15:D15"/>
    <mergeCell ref="A16:D16"/>
    <mergeCell ref="A43:A44"/>
    <mergeCell ref="B43:B44"/>
    <mergeCell ref="C43:C44"/>
    <mergeCell ref="D43:D44"/>
    <mergeCell ref="A45:A52"/>
    <mergeCell ref="B45:B52"/>
    <mergeCell ref="A53:A60"/>
    <mergeCell ref="B53:B60"/>
    <mergeCell ref="C61:C64"/>
    <mergeCell ref="C65:C68"/>
    <mergeCell ref="C69:C72"/>
    <mergeCell ref="C73:C76"/>
    <mergeCell ref="B61:B76"/>
    <mergeCell ref="A61:A76"/>
  </mergeCells>
  <phoneticPr fontId="1" type="noConversion"/>
  <conditionalFormatting sqref="G45:G76">
    <cfRule type="cellIs" dxfId="3" priority="14" stopIfTrue="1" operator="equal">
      <formula>"Fail"</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P62"/>
  <sheetViews>
    <sheetView tabSelected="1" zoomScale="85" zoomScaleNormal="85" zoomScalePageLayoutView="70" workbookViewId="0">
      <selection activeCell="N4" sqref="N4"/>
    </sheetView>
  </sheetViews>
  <sheetFormatPr defaultColWidth="11.77734375" defaultRowHeight="16.2"/>
  <cols>
    <col min="25" max="36" width="0" hidden="1" customWidth="1"/>
    <col min="38" max="38" width="0" hidden="1" customWidth="1"/>
    <col min="39" max="39" width="29.44140625" customWidth="1"/>
    <col min="40" max="42" width="13.77734375" customWidth="1"/>
  </cols>
  <sheetData>
    <row r="1" spans="1:42" ht="22.2">
      <c r="B1" s="112" t="s">
        <v>371</v>
      </c>
      <c r="C1" s="112"/>
      <c r="D1" s="112"/>
      <c r="E1" s="112"/>
      <c r="F1" s="112"/>
      <c r="G1" s="112"/>
      <c r="H1" s="112"/>
      <c r="I1" s="112"/>
      <c r="J1" s="112"/>
      <c r="K1" s="112"/>
      <c r="L1" s="112"/>
      <c r="M1" s="112"/>
      <c r="N1" s="112"/>
      <c r="O1" s="112"/>
      <c r="P1" s="112"/>
      <c r="Y1" s="120" t="s">
        <v>375</v>
      </c>
      <c r="Z1" s="120"/>
      <c r="AA1" s="120"/>
      <c r="AB1" s="120"/>
      <c r="AC1" s="120"/>
      <c r="AD1" s="120"/>
      <c r="AE1" s="120"/>
      <c r="AF1" s="120"/>
      <c r="AG1" s="120"/>
      <c r="AH1" s="120"/>
      <c r="AI1" s="120"/>
      <c r="AJ1" s="120"/>
      <c r="AM1" s="112" t="s">
        <v>372</v>
      </c>
      <c r="AN1" s="112"/>
      <c r="AO1" s="112"/>
      <c r="AP1" s="112"/>
    </row>
    <row r="2" spans="1:42" ht="30.75" customHeight="1">
      <c r="B2" s="75" t="s">
        <v>360</v>
      </c>
      <c r="C2" s="122" t="s">
        <v>390</v>
      </c>
      <c r="D2" s="123"/>
      <c r="E2" s="123"/>
      <c r="F2" s="61"/>
      <c r="G2" s="61"/>
      <c r="H2" s="61"/>
      <c r="Y2" s="121" t="s">
        <v>376</v>
      </c>
      <c r="Z2" s="121"/>
      <c r="AA2" s="121"/>
      <c r="AB2" s="121"/>
      <c r="AC2" s="121"/>
      <c r="AD2" s="121"/>
      <c r="AE2" s="121"/>
      <c r="AF2" s="121"/>
      <c r="AG2" s="121"/>
      <c r="AH2" s="121"/>
      <c r="AI2" s="121"/>
      <c r="AJ2" s="121"/>
      <c r="AN2" s="74" t="s">
        <v>387</v>
      </c>
      <c r="AO2" s="74" t="s">
        <v>373</v>
      </c>
      <c r="AP2" s="74" t="s">
        <v>386</v>
      </c>
    </row>
    <row r="3" spans="1:42" ht="60" customHeight="1">
      <c r="B3" s="75" t="s">
        <v>361</v>
      </c>
      <c r="C3" s="124" t="s">
        <v>388</v>
      </c>
      <c r="D3" s="125"/>
      <c r="E3" s="126"/>
      <c r="F3" s="61"/>
      <c r="G3" s="61"/>
      <c r="H3" s="61"/>
      <c r="Y3" s="113" t="s">
        <v>374</v>
      </c>
      <c r="AM3" s="73" t="s">
        <v>381</v>
      </c>
      <c r="AN3" s="82">
        <v>37.993000000000002</v>
      </c>
      <c r="AO3" s="82">
        <v>47.994</v>
      </c>
      <c r="AP3" s="82">
        <v>55.993000000000002</v>
      </c>
    </row>
    <row r="4" spans="1:42" ht="56.4" customHeight="1">
      <c r="B4" s="76" t="s">
        <v>362</v>
      </c>
      <c r="C4" s="122" t="s">
        <v>389</v>
      </c>
      <c r="D4" s="123"/>
      <c r="E4" s="123"/>
      <c r="F4" s="61"/>
      <c r="G4" s="61"/>
      <c r="H4" s="61"/>
      <c r="Y4" s="113"/>
      <c r="AM4" s="73" t="s">
        <v>383</v>
      </c>
      <c r="AN4" s="82">
        <v>36.9</v>
      </c>
      <c r="AO4" s="82">
        <v>46.7</v>
      </c>
      <c r="AP4" s="82">
        <v>54.7</v>
      </c>
    </row>
    <row r="5" spans="1:42">
      <c r="B5" s="76"/>
      <c r="C5" s="123"/>
      <c r="D5" s="123"/>
      <c r="E5" s="123"/>
      <c r="F5" s="61"/>
      <c r="G5" s="61"/>
      <c r="H5" s="61"/>
      <c r="Y5" s="113"/>
      <c r="AN5" s="84">
        <f>AN3-AN4</f>
        <v>1.0930000000000035</v>
      </c>
      <c r="AO5" s="84">
        <f>AO3-AO4</f>
        <v>1.2939999999999969</v>
      </c>
      <c r="AP5" s="84">
        <f>AP3-AP4</f>
        <v>1.2929999999999993</v>
      </c>
    </row>
    <row r="6" spans="1:42">
      <c r="B6" s="62"/>
      <c r="C6" s="61"/>
      <c r="D6" s="61"/>
      <c r="E6" s="61"/>
      <c r="F6" s="61"/>
      <c r="G6" s="61"/>
      <c r="H6" s="61"/>
      <c r="Y6" s="113"/>
      <c r="AN6" s="85">
        <f>AN4/AN3-1</f>
        <v>-2.8768457347406184E-2</v>
      </c>
      <c r="AO6" s="85">
        <f t="shared" ref="AO6:AP6" si="0">AO4/AO3-1</f>
        <v>-2.6961703546276583E-2</v>
      </c>
      <c r="AP6" s="85">
        <f t="shared" si="0"/>
        <v>-2.3092172235815167E-2</v>
      </c>
    </row>
    <row r="7" spans="1:42">
      <c r="B7" s="62"/>
      <c r="C7" s="61"/>
      <c r="D7" s="61"/>
      <c r="E7" s="61"/>
      <c r="F7" s="61"/>
      <c r="G7" s="61"/>
      <c r="H7" s="61"/>
      <c r="Y7" s="113"/>
    </row>
    <row r="8" spans="1:42">
      <c r="B8" s="63" t="s">
        <v>363</v>
      </c>
      <c r="C8" s="61"/>
      <c r="D8" s="61"/>
      <c r="E8" s="61"/>
      <c r="F8" s="61"/>
      <c r="G8" s="61"/>
      <c r="H8" s="61"/>
      <c r="J8" s="63" t="s">
        <v>363</v>
      </c>
      <c r="K8" s="61"/>
      <c r="L8" s="61"/>
      <c r="M8" s="61"/>
      <c r="N8" s="61"/>
      <c r="O8" s="61"/>
      <c r="P8" s="61"/>
      <c r="R8" s="63" t="s">
        <v>363</v>
      </c>
      <c r="S8" s="61"/>
      <c r="T8" s="61"/>
      <c r="U8" s="61"/>
      <c r="V8" s="61"/>
      <c r="W8" s="61"/>
      <c r="X8" s="61"/>
      <c r="Y8" s="113"/>
    </row>
    <row r="9" spans="1:42">
      <c r="B9" s="127" t="s">
        <v>391</v>
      </c>
      <c r="C9" s="128"/>
      <c r="D9" s="128"/>
      <c r="E9" s="128"/>
      <c r="F9" s="128"/>
      <c r="G9" s="128"/>
      <c r="H9" s="128"/>
      <c r="J9" s="127" t="s">
        <v>384</v>
      </c>
      <c r="K9" s="128"/>
      <c r="L9" s="128"/>
      <c r="M9" s="128"/>
      <c r="N9" s="128"/>
      <c r="O9" s="128"/>
      <c r="P9" s="128"/>
      <c r="R9" s="127" t="s">
        <v>385</v>
      </c>
      <c r="S9" s="128"/>
      <c r="T9" s="128"/>
      <c r="U9" s="128"/>
      <c r="V9" s="128"/>
      <c r="W9" s="128"/>
      <c r="X9" s="128"/>
      <c r="Y9" s="113"/>
    </row>
    <row r="10" spans="1:42" ht="16.5" customHeight="1">
      <c r="B10" s="114" t="s">
        <v>364</v>
      </c>
      <c r="C10" s="115"/>
      <c r="D10" s="116"/>
      <c r="E10" s="117" t="s">
        <v>365</v>
      </c>
      <c r="F10" s="118"/>
      <c r="G10" s="118"/>
      <c r="H10" s="119" t="s">
        <v>366</v>
      </c>
      <c r="J10" s="114" t="s">
        <v>364</v>
      </c>
      <c r="K10" s="115"/>
      <c r="L10" s="116"/>
      <c r="M10" s="117" t="s">
        <v>392</v>
      </c>
      <c r="N10" s="118"/>
      <c r="O10" s="118"/>
      <c r="P10" s="119" t="s">
        <v>366</v>
      </c>
      <c r="R10" s="114" t="s">
        <v>364</v>
      </c>
      <c r="S10" s="115"/>
      <c r="T10" s="116"/>
      <c r="U10" s="117" t="s">
        <v>365</v>
      </c>
      <c r="V10" s="118"/>
      <c r="W10" s="118"/>
      <c r="X10" s="119" t="s">
        <v>366</v>
      </c>
      <c r="Y10" s="113"/>
    </row>
    <row r="11" spans="1:42" ht="45">
      <c r="B11" s="64" t="s">
        <v>367</v>
      </c>
      <c r="C11" s="64" t="s">
        <v>368</v>
      </c>
      <c r="D11" s="64" t="s">
        <v>369</v>
      </c>
      <c r="E11" s="64" t="s">
        <v>370</v>
      </c>
      <c r="F11" s="64" t="s">
        <v>368</v>
      </c>
      <c r="G11" s="64" t="s">
        <v>369</v>
      </c>
      <c r="H11" s="119"/>
      <c r="J11" s="64" t="s">
        <v>367</v>
      </c>
      <c r="K11" s="64" t="s">
        <v>368</v>
      </c>
      <c r="L11" s="64" t="s">
        <v>369</v>
      </c>
      <c r="M11" s="64" t="s">
        <v>370</v>
      </c>
      <c r="N11" s="64" t="s">
        <v>368</v>
      </c>
      <c r="O11" s="64" t="s">
        <v>369</v>
      </c>
      <c r="P11" s="119"/>
      <c r="R11" s="64" t="s">
        <v>367</v>
      </c>
      <c r="S11" s="64" t="s">
        <v>368</v>
      </c>
      <c r="T11" s="64" t="s">
        <v>369</v>
      </c>
      <c r="U11" s="64" t="s">
        <v>370</v>
      </c>
      <c r="V11" s="64" t="s">
        <v>368</v>
      </c>
      <c r="W11" s="64" t="s">
        <v>369</v>
      </c>
      <c r="X11" s="119"/>
      <c r="Y11" s="113"/>
    </row>
    <row r="12" spans="1:42">
      <c r="A12">
        <v>100</v>
      </c>
      <c r="B12" s="71">
        <v>37.993000000000002</v>
      </c>
      <c r="C12" s="71">
        <v>49</v>
      </c>
      <c r="D12" s="66">
        <f>B12*C12*0.001</f>
        <v>1.8616570000000001</v>
      </c>
      <c r="E12" s="72">
        <v>11.882999999999999</v>
      </c>
      <c r="F12" s="83">
        <v>99.7</v>
      </c>
      <c r="G12" s="66">
        <f>E12*F12*0.001</f>
        <v>1.1847350999999999</v>
      </c>
      <c r="H12" s="67">
        <f>G12/D12</f>
        <v>0.63638742260255243</v>
      </c>
      <c r="I12">
        <v>100</v>
      </c>
      <c r="J12" s="71">
        <v>47.994999999999997</v>
      </c>
      <c r="K12" s="71">
        <v>40</v>
      </c>
      <c r="L12" s="66">
        <f>J12*K12*0.001</f>
        <v>1.9198</v>
      </c>
      <c r="M12" s="72">
        <v>11.913</v>
      </c>
      <c r="N12" s="83">
        <v>99.4</v>
      </c>
      <c r="O12" s="66">
        <f>M12*N12*0.001</f>
        <v>1.1841522</v>
      </c>
      <c r="P12" s="67">
        <f>O12/L12</f>
        <v>0.61681018856130843</v>
      </c>
      <c r="Q12">
        <v>100</v>
      </c>
      <c r="R12" s="71">
        <v>55.993000000000002</v>
      </c>
      <c r="S12" s="71">
        <v>35</v>
      </c>
      <c r="T12" s="66">
        <f>R12*S12*0.001</f>
        <v>1.9597550000000001</v>
      </c>
      <c r="U12" s="72">
        <v>11.911</v>
      </c>
      <c r="V12" s="83">
        <v>99.7</v>
      </c>
      <c r="W12" s="66">
        <f>U12*V12*0.001</f>
        <v>1.1875266999999998</v>
      </c>
      <c r="X12" s="67">
        <f>W12/T12</f>
        <v>0.60595671397700213</v>
      </c>
      <c r="Y12" s="113"/>
    </row>
    <row r="13" spans="1:42">
      <c r="A13">
        <f>A12+200</f>
        <v>300</v>
      </c>
      <c r="B13" s="71">
        <v>37.993000000000002</v>
      </c>
      <c r="C13" s="71">
        <v>119</v>
      </c>
      <c r="D13" s="66">
        <f>B13*C13*0.001</f>
        <v>4.5211670000000002</v>
      </c>
      <c r="E13" s="72">
        <v>11.494999999999999</v>
      </c>
      <c r="F13" s="83">
        <v>299.10000000000002</v>
      </c>
      <c r="G13" s="66">
        <f t="shared" ref="G13:G21" si="1">E13*F13*0.001</f>
        <v>3.4381545</v>
      </c>
      <c r="H13" s="67">
        <f t="shared" ref="H13:H21" si="2">G13/D13</f>
        <v>0.76045731113228066</v>
      </c>
      <c r="I13">
        <f>I12+200</f>
        <v>300</v>
      </c>
      <c r="J13" s="71">
        <v>47.994999999999997</v>
      </c>
      <c r="K13" s="71">
        <v>95</v>
      </c>
      <c r="L13" s="66">
        <f>J13*K13*0.001</f>
        <v>4.5595249999999998</v>
      </c>
      <c r="M13" s="72">
        <v>11.513</v>
      </c>
      <c r="N13" s="83">
        <v>299.10000000000002</v>
      </c>
      <c r="O13" s="66">
        <f t="shared" ref="O13:O21" si="3">M13*N13*0.001</f>
        <v>3.4435383000000002</v>
      </c>
      <c r="P13" s="67">
        <f t="shared" ref="P13:P21" si="4">O13/L13</f>
        <v>0.75524057878836071</v>
      </c>
      <c r="Q13">
        <f>Q12+200</f>
        <v>300</v>
      </c>
      <c r="R13" s="71">
        <v>55.993000000000002</v>
      </c>
      <c r="S13" s="71">
        <v>82</v>
      </c>
      <c r="T13" s="66">
        <f>R13*S13*0.001</f>
        <v>4.5914260000000002</v>
      </c>
      <c r="U13" s="72">
        <v>11.513</v>
      </c>
      <c r="V13" s="83">
        <v>298.7</v>
      </c>
      <c r="W13" s="66">
        <f t="shared" ref="W13:W21" si="5">U13*V13*0.001</f>
        <v>3.4389330999999999</v>
      </c>
      <c r="X13" s="67">
        <f t="shared" ref="X13:X21" si="6">W13/T13</f>
        <v>0.74899020478605116</v>
      </c>
      <c r="Y13" s="113"/>
    </row>
    <row r="14" spans="1:42">
      <c r="A14">
        <v>600</v>
      </c>
      <c r="B14" s="71">
        <v>37.993000000000002</v>
      </c>
      <c r="C14" s="71">
        <v>225</v>
      </c>
      <c r="D14" s="66">
        <f t="shared" ref="D14:D21" si="7">B14*C14*0.001</f>
        <v>8.5484250000000017</v>
      </c>
      <c r="E14" s="72">
        <v>11.260999999999999</v>
      </c>
      <c r="F14" s="83">
        <v>598.29999999999995</v>
      </c>
      <c r="G14" s="66">
        <f t="shared" si="1"/>
        <v>6.737456299999999</v>
      </c>
      <c r="H14" s="67">
        <f t="shared" si="2"/>
        <v>0.78815177064780906</v>
      </c>
      <c r="I14">
        <v>600</v>
      </c>
      <c r="J14" s="71">
        <v>47.994999999999997</v>
      </c>
      <c r="K14" s="71">
        <v>177</v>
      </c>
      <c r="L14" s="66">
        <f t="shared" ref="L14:L21" si="8">J14*K14*0.001</f>
        <v>8.4951150000000002</v>
      </c>
      <c r="M14" s="72">
        <v>11.278</v>
      </c>
      <c r="N14" s="83">
        <v>598.1</v>
      </c>
      <c r="O14" s="66">
        <f t="shared" si="3"/>
        <v>6.7453718000000009</v>
      </c>
      <c r="P14" s="67">
        <f t="shared" si="4"/>
        <v>0.79402948635774806</v>
      </c>
      <c r="Q14">
        <v>600</v>
      </c>
      <c r="R14" s="71">
        <v>55.993000000000002</v>
      </c>
      <c r="S14" s="71">
        <v>152</v>
      </c>
      <c r="T14" s="66">
        <f t="shared" ref="T14:T21" si="9">R14*S14*0.001</f>
        <v>8.5109359999999992</v>
      </c>
      <c r="U14" s="72">
        <v>11.281000000000001</v>
      </c>
      <c r="V14" s="83">
        <v>598.20000000000005</v>
      </c>
      <c r="W14" s="66">
        <f t="shared" si="5"/>
        <v>6.748294200000001</v>
      </c>
      <c r="X14" s="67">
        <f t="shared" si="6"/>
        <v>0.79289683296878299</v>
      </c>
      <c r="Y14" s="113"/>
    </row>
    <row r="15" spans="1:42">
      <c r="A15">
        <v>900</v>
      </c>
      <c r="B15" s="71">
        <v>37.993000000000002</v>
      </c>
      <c r="C15" s="71">
        <v>332</v>
      </c>
      <c r="D15" s="66">
        <f t="shared" si="7"/>
        <v>12.613676000000002</v>
      </c>
      <c r="E15" s="72">
        <v>11.141</v>
      </c>
      <c r="F15" s="83">
        <v>897.2</v>
      </c>
      <c r="G15" s="66">
        <f t="shared" si="1"/>
        <v>9.9957051999999997</v>
      </c>
      <c r="H15" s="67">
        <f t="shared" si="2"/>
        <v>0.79244981399553927</v>
      </c>
      <c r="I15">
        <v>900</v>
      </c>
      <c r="J15" s="71">
        <v>47.994999999999997</v>
      </c>
      <c r="K15" s="71">
        <v>260</v>
      </c>
      <c r="L15" s="66">
        <f t="shared" si="8"/>
        <v>12.4787</v>
      </c>
      <c r="M15" s="72">
        <v>11.15</v>
      </c>
      <c r="N15" s="83">
        <v>897</v>
      </c>
      <c r="O15" s="66">
        <f t="shared" si="3"/>
        <v>10.001550000000002</v>
      </c>
      <c r="P15" s="67">
        <f t="shared" si="4"/>
        <v>0.80148973851442873</v>
      </c>
      <c r="Q15">
        <v>900</v>
      </c>
      <c r="R15" s="71">
        <v>55.993000000000002</v>
      </c>
      <c r="S15" s="71">
        <v>222</v>
      </c>
      <c r="T15" s="66">
        <f t="shared" si="9"/>
        <v>12.430446</v>
      </c>
      <c r="U15" s="72">
        <v>11.153</v>
      </c>
      <c r="V15" s="83">
        <v>896.9</v>
      </c>
      <c r="W15" s="66">
        <f t="shared" si="5"/>
        <v>10.0031257</v>
      </c>
      <c r="X15" s="67">
        <f t="shared" si="6"/>
        <v>0.80472781909836544</v>
      </c>
      <c r="Y15" s="113"/>
    </row>
    <row r="16" spans="1:42">
      <c r="A16">
        <v>1200</v>
      </c>
      <c r="B16" s="71">
        <v>37.993000000000002</v>
      </c>
      <c r="C16" s="71">
        <v>443</v>
      </c>
      <c r="D16" s="66">
        <f t="shared" si="7"/>
        <v>16.830899000000002</v>
      </c>
      <c r="E16" s="72">
        <v>11.055999999999999</v>
      </c>
      <c r="F16" s="83">
        <v>1196.3</v>
      </c>
      <c r="G16" s="66">
        <f t="shared" si="1"/>
        <v>13.2262928</v>
      </c>
      <c r="H16" s="67">
        <f t="shared" si="2"/>
        <v>0.78583400684657412</v>
      </c>
      <c r="I16">
        <v>1200</v>
      </c>
      <c r="J16" s="71">
        <v>47.994999999999997</v>
      </c>
      <c r="K16" s="71">
        <v>347</v>
      </c>
      <c r="L16" s="66">
        <f t="shared" si="8"/>
        <v>16.654264999999999</v>
      </c>
      <c r="M16" s="72">
        <v>11.063000000000001</v>
      </c>
      <c r="N16" s="83">
        <v>1196.3</v>
      </c>
      <c r="O16" s="66">
        <f t="shared" si="3"/>
        <v>13.234666900000001</v>
      </c>
      <c r="P16" s="67">
        <f t="shared" si="4"/>
        <v>0.79467132893586123</v>
      </c>
      <c r="Q16">
        <v>1200</v>
      </c>
      <c r="R16" s="71">
        <v>55.993000000000002</v>
      </c>
      <c r="S16" s="71">
        <v>293</v>
      </c>
      <c r="T16" s="66">
        <f t="shared" si="9"/>
        <v>16.405949</v>
      </c>
      <c r="U16" s="72">
        <v>11.064</v>
      </c>
      <c r="V16" s="83">
        <v>1196.3</v>
      </c>
      <c r="W16" s="66">
        <f t="shared" si="5"/>
        <v>13.235863200000001</v>
      </c>
      <c r="X16" s="67">
        <f t="shared" si="6"/>
        <v>0.80677217758021802</v>
      </c>
      <c r="Y16" s="113"/>
    </row>
    <row r="17" spans="1:25">
      <c r="A17">
        <v>1500</v>
      </c>
      <c r="B17" s="71">
        <v>37.993000000000002</v>
      </c>
      <c r="C17" s="71">
        <v>557</v>
      </c>
      <c r="D17" s="66">
        <f t="shared" si="7"/>
        <v>21.162101000000003</v>
      </c>
      <c r="E17" s="72">
        <v>10.989000000000001</v>
      </c>
      <c r="F17" s="83">
        <v>1495.6</v>
      </c>
      <c r="G17" s="66">
        <f t="shared" si="1"/>
        <v>16.435148400000003</v>
      </c>
      <c r="H17" s="67">
        <f t="shared" si="2"/>
        <v>0.77663122390352457</v>
      </c>
      <c r="I17">
        <v>1500</v>
      </c>
      <c r="J17" s="71">
        <v>47.994999999999997</v>
      </c>
      <c r="K17" s="71">
        <v>435</v>
      </c>
      <c r="L17" s="66">
        <f t="shared" si="8"/>
        <v>20.877824999999998</v>
      </c>
      <c r="M17" s="72">
        <v>10.993</v>
      </c>
      <c r="N17" s="83">
        <v>1495.1</v>
      </c>
      <c r="O17" s="66">
        <f t="shared" si="3"/>
        <v>16.435634299999997</v>
      </c>
      <c r="P17" s="67">
        <f t="shared" si="4"/>
        <v>0.78722923963583369</v>
      </c>
      <c r="Q17">
        <v>1500</v>
      </c>
      <c r="R17" s="71">
        <v>55.993000000000002</v>
      </c>
      <c r="S17" s="71">
        <v>365</v>
      </c>
      <c r="T17" s="66">
        <f t="shared" si="9"/>
        <v>20.437445</v>
      </c>
      <c r="U17" s="72">
        <v>10.994</v>
      </c>
      <c r="V17" s="83">
        <v>1495.3</v>
      </c>
      <c r="W17" s="66">
        <f t="shared" si="5"/>
        <v>16.439328199999999</v>
      </c>
      <c r="X17" s="67">
        <f t="shared" si="6"/>
        <v>0.80437296345017684</v>
      </c>
      <c r="Y17" s="113"/>
    </row>
    <row r="18" spans="1:25">
      <c r="A18">
        <v>1800</v>
      </c>
      <c r="B18" s="71">
        <v>37.993000000000002</v>
      </c>
      <c r="C18" s="71">
        <v>0</v>
      </c>
      <c r="D18" s="66">
        <f t="shared" si="7"/>
        <v>0</v>
      </c>
      <c r="E18" s="72">
        <v>0</v>
      </c>
      <c r="F18" s="83">
        <v>1794.5</v>
      </c>
      <c r="G18" s="66">
        <f t="shared" si="1"/>
        <v>0</v>
      </c>
      <c r="H18" s="67" t="e">
        <f t="shared" si="2"/>
        <v>#DIV/0!</v>
      </c>
      <c r="I18">
        <v>1800</v>
      </c>
      <c r="J18" s="71">
        <v>47.994999999999997</v>
      </c>
      <c r="K18" s="71">
        <v>526</v>
      </c>
      <c r="L18" s="66">
        <f t="shared" si="8"/>
        <v>25.245370000000001</v>
      </c>
      <c r="M18" s="72">
        <v>10.932</v>
      </c>
      <c r="N18" s="83">
        <v>1794.4</v>
      </c>
      <c r="O18" s="66">
        <f t="shared" si="3"/>
        <v>19.616380800000002</v>
      </c>
      <c r="P18" s="67">
        <f t="shared" si="4"/>
        <v>0.77702884925037741</v>
      </c>
      <c r="Q18">
        <v>1800</v>
      </c>
      <c r="R18" s="71">
        <v>55.993000000000002</v>
      </c>
      <c r="S18" s="71">
        <v>439</v>
      </c>
      <c r="T18" s="66">
        <f t="shared" si="9"/>
        <v>24.580926999999999</v>
      </c>
      <c r="U18" s="72">
        <v>10.929</v>
      </c>
      <c r="V18" s="83">
        <v>1794.4</v>
      </c>
      <c r="W18" s="66">
        <f t="shared" si="5"/>
        <v>19.610997600000005</v>
      </c>
      <c r="X18" s="67">
        <f t="shared" si="6"/>
        <v>0.79781358937358238</v>
      </c>
      <c r="Y18" s="113"/>
    </row>
    <row r="19" spans="1:25">
      <c r="A19">
        <v>2100</v>
      </c>
      <c r="B19" s="71">
        <v>37.993000000000002</v>
      </c>
      <c r="C19" s="71">
        <v>0</v>
      </c>
      <c r="D19" s="66">
        <f t="shared" si="7"/>
        <v>0</v>
      </c>
      <c r="E19" s="72">
        <v>0</v>
      </c>
      <c r="F19" s="83">
        <v>2094.1</v>
      </c>
      <c r="G19" s="66">
        <f t="shared" si="1"/>
        <v>0</v>
      </c>
      <c r="H19" s="67" t="e">
        <f t="shared" si="2"/>
        <v>#DIV/0!</v>
      </c>
      <c r="I19">
        <v>2100</v>
      </c>
      <c r="J19" s="71">
        <v>47.994999999999997</v>
      </c>
      <c r="K19" s="71">
        <v>621</v>
      </c>
      <c r="L19" s="66">
        <f t="shared" si="8"/>
        <v>29.804894999999998</v>
      </c>
      <c r="M19" s="72">
        <v>10.891</v>
      </c>
      <c r="N19" s="83">
        <v>2093.1</v>
      </c>
      <c r="O19" s="66">
        <f t="shared" si="3"/>
        <v>22.795952099999997</v>
      </c>
      <c r="P19" s="67">
        <f t="shared" si="4"/>
        <v>0.76483920174857178</v>
      </c>
      <c r="Q19">
        <v>2100</v>
      </c>
      <c r="R19" s="71">
        <v>55.993000000000002</v>
      </c>
      <c r="S19" s="71">
        <v>513</v>
      </c>
      <c r="T19" s="66">
        <f t="shared" si="9"/>
        <v>28.724409000000001</v>
      </c>
      <c r="U19" s="72">
        <v>10.885</v>
      </c>
      <c r="V19" s="83">
        <v>2093</v>
      </c>
      <c r="W19" s="66">
        <f t="shared" si="5"/>
        <v>22.782305000000001</v>
      </c>
      <c r="X19" s="67">
        <f t="shared" si="6"/>
        <v>0.79313398580280625</v>
      </c>
      <c r="Y19" s="113"/>
    </row>
    <row r="20" spans="1:25">
      <c r="A20">
        <v>2300</v>
      </c>
      <c r="B20" s="71">
        <v>37.993000000000002</v>
      </c>
      <c r="C20" s="71">
        <v>0</v>
      </c>
      <c r="D20" s="66">
        <f t="shared" si="7"/>
        <v>0</v>
      </c>
      <c r="E20" s="72">
        <v>0</v>
      </c>
      <c r="F20" s="83">
        <v>2292.6999999999998</v>
      </c>
      <c r="G20" s="66">
        <f t="shared" si="1"/>
        <v>0</v>
      </c>
      <c r="H20" s="67" t="e">
        <f t="shared" si="2"/>
        <v>#DIV/0!</v>
      </c>
      <c r="I20">
        <v>2400</v>
      </c>
      <c r="J20" s="71">
        <v>47.994999999999997</v>
      </c>
      <c r="K20" s="71">
        <v>634</v>
      </c>
      <c r="L20" s="66">
        <f t="shared" si="8"/>
        <v>30.428829999999998</v>
      </c>
      <c r="M20" s="72">
        <v>9.5679999999999996</v>
      </c>
      <c r="N20" s="83">
        <v>2392.5</v>
      </c>
      <c r="O20" s="66">
        <f t="shared" si="3"/>
        <v>22.891439999999999</v>
      </c>
      <c r="P20" s="67">
        <f t="shared" si="4"/>
        <v>0.7522944523335271</v>
      </c>
      <c r="Q20">
        <v>2400</v>
      </c>
      <c r="R20" s="71">
        <v>55.993000000000002</v>
      </c>
      <c r="S20" s="71">
        <v>591</v>
      </c>
      <c r="T20" s="66">
        <f t="shared" si="9"/>
        <v>33.091863000000004</v>
      </c>
      <c r="U20" s="72">
        <v>10.840999999999999</v>
      </c>
      <c r="V20" s="83">
        <v>2392.8000000000002</v>
      </c>
      <c r="W20" s="66">
        <f t="shared" si="5"/>
        <v>25.940344799999998</v>
      </c>
      <c r="X20" s="67">
        <f t="shared" si="6"/>
        <v>0.78388892157567547</v>
      </c>
      <c r="Y20" s="113"/>
    </row>
    <row r="21" spans="1:25">
      <c r="A21">
        <v>2500</v>
      </c>
      <c r="B21" s="71">
        <v>37.993000000000002</v>
      </c>
      <c r="C21" s="71">
        <v>0</v>
      </c>
      <c r="D21" s="66">
        <f t="shared" si="7"/>
        <v>0</v>
      </c>
      <c r="E21" s="72">
        <v>0</v>
      </c>
      <c r="F21" s="83">
        <v>2492.3000000000002</v>
      </c>
      <c r="G21" s="66">
        <f t="shared" si="1"/>
        <v>0</v>
      </c>
      <c r="H21" s="67" t="e">
        <f t="shared" si="2"/>
        <v>#DIV/0!</v>
      </c>
      <c r="I21">
        <v>2600</v>
      </c>
      <c r="J21" s="71">
        <v>47.994999999999997</v>
      </c>
      <c r="K21" s="71">
        <v>613</v>
      </c>
      <c r="L21" s="66">
        <f t="shared" si="8"/>
        <v>29.420935</v>
      </c>
      <c r="M21" s="72">
        <v>8.0820000000000007</v>
      </c>
      <c r="N21" s="83">
        <v>2692.2</v>
      </c>
      <c r="O21" s="66">
        <f t="shared" si="3"/>
        <v>21.758360400000001</v>
      </c>
      <c r="P21" s="67">
        <f t="shared" si="4"/>
        <v>0.7395536681618039</v>
      </c>
      <c r="Q21">
        <v>2600</v>
      </c>
      <c r="R21" s="71">
        <v>55.993000000000002</v>
      </c>
      <c r="S21" s="71">
        <v>576</v>
      </c>
      <c r="T21" s="66">
        <f t="shared" si="9"/>
        <v>32.251967999999998</v>
      </c>
      <c r="U21" s="72">
        <v>9.2370000000000001</v>
      </c>
      <c r="V21" s="83">
        <v>2692</v>
      </c>
      <c r="W21" s="66">
        <f t="shared" si="5"/>
        <v>24.866004</v>
      </c>
      <c r="X21" s="67">
        <f t="shared" si="6"/>
        <v>0.770991835288935</v>
      </c>
      <c r="Y21" s="113"/>
    </row>
    <row r="22" spans="1:25">
      <c r="B22" s="71"/>
      <c r="C22" s="71"/>
      <c r="D22" s="66"/>
      <c r="E22" s="72"/>
      <c r="F22" s="83"/>
      <c r="G22" s="66"/>
      <c r="H22" s="67"/>
      <c r="J22" s="71"/>
      <c r="K22" s="71"/>
      <c r="L22" s="66"/>
      <c r="M22" s="72"/>
      <c r="N22" s="83"/>
      <c r="O22" s="66"/>
      <c r="P22" s="67"/>
      <c r="R22" s="71"/>
      <c r="S22" s="71"/>
      <c r="T22" s="66"/>
      <c r="U22" s="72"/>
      <c r="V22" s="83"/>
      <c r="W22" s="66"/>
      <c r="X22" s="67"/>
      <c r="Y22" s="113"/>
    </row>
    <row r="23" spans="1:25">
      <c r="B23" s="71"/>
      <c r="C23" s="71"/>
      <c r="D23" s="66"/>
      <c r="E23" s="72"/>
      <c r="F23" s="83"/>
      <c r="G23" s="66"/>
      <c r="H23" s="67"/>
      <c r="J23" s="71"/>
      <c r="K23" s="71"/>
      <c r="L23" s="66"/>
      <c r="M23" s="72"/>
      <c r="N23" s="83"/>
      <c r="O23" s="66"/>
      <c r="P23" s="67"/>
      <c r="R23" s="71"/>
      <c r="S23" s="71"/>
      <c r="T23" s="66"/>
      <c r="U23" s="72"/>
      <c r="V23" s="83"/>
      <c r="W23" s="66"/>
      <c r="X23" s="67"/>
      <c r="Y23" s="113"/>
    </row>
    <row r="24" spans="1:25">
      <c r="B24" s="71"/>
      <c r="C24" s="71"/>
      <c r="D24" s="66"/>
      <c r="E24" s="72"/>
      <c r="F24" s="83"/>
      <c r="G24" s="66"/>
      <c r="H24" s="67"/>
      <c r="J24" s="71"/>
      <c r="K24" s="71"/>
      <c r="L24" s="66"/>
      <c r="M24" s="72"/>
      <c r="N24" s="83"/>
      <c r="O24" s="66"/>
      <c r="P24" s="67"/>
      <c r="R24" s="71"/>
      <c r="S24" s="71"/>
      <c r="T24" s="66"/>
      <c r="U24" s="72"/>
      <c r="V24" s="83"/>
      <c r="W24" s="66"/>
      <c r="X24" s="67"/>
      <c r="Y24" s="86"/>
    </row>
    <row r="25" spans="1:25">
      <c r="B25" s="71"/>
      <c r="C25" s="71"/>
      <c r="D25" s="66"/>
      <c r="E25" s="72"/>
      <c r="F25" s="83"/>
      <c r="G25" s="66"/>
      <c r="H25" s="67"/>
      <c r="J25" s="71"/>
      <c r="K25" s="71"/>
      <c r="L25" s="66"/>
      <c r="M25" s="72"/>
      <c r="N25" s="83"/>
      <c r="O25" s="66"/>
      <c r="P25" s="67"/>
      <c r="R25" s="71"/>
      <c r="S25" s="71"/>
      <c r="T25" s="66"/>
      <c r="U25" s="72"/>
      <c r="V25" s="83"/>
      <c r="W25" s="66"/>
      <c r="X25" s="67"/>
    </row>
    <row r="26" spans="1:25">
      <c r="Y26" s="113"/>
    </row>
    <row r="27" spans="1:25">
      <c r="I27" s="70"/>
      <c r="Y27" s="113"/>
    </row>
    <row r="28" spans="1:25">
      <c r="I28" s="70"/>
      <c r="Y28" s="113"/>
    </row>
    <row r="29" spans="1:25">
      <c r="S29" t="s">
        <v>393</v>
      </c>
      <c r="Y29" s="113"/>
    </row>
    <row r="30" spans="1:25">
      <c r="Y30" s="113"/>
    </row>
    <row r="31" spans="1:25" ht="16.5" customHeight="1">
      <c r="Y31" s="113"/>
    </row>
    <row r="32" spans="1:25">
      <c r="Y32" s="113"/>
    </row>
    <row r="33" spans="25:25">
      <c r="Y33" s="113"/>
    </row>
    <row r="34" spans="25:25">
      <c r="Y34" s="113"/>
    </row>
    <row r="35" spans="25:25">
      <c r="Y35" s="113"/>
    </row>
    <row r="36" spans="25:25">
      <c r="Y36" s="113"/>
    </row>
    <row r="37" spans="25:25">
      <c r="Y37" s="113"/>
    </row>
    <row r="38" spans="25:25">
      <c r="Y38" s="113"/>
    </row>
    <row r="41" spans="25:25">
      <c r="Y41" s="113" t="s">
        <v>382</v>
      </c>
    </row>
    <row r="42" spans="25:25">
      <c r="Y42" s="113"/>
    </row>
    <row r="43" spans="25:25">
      <c r="Y43" s="113"/>
    </row>
    <row r="44" spans="25:25">
      <c r="Y44" s="113"/>
    </row>
    <row r="45" spans="25:25">
      <c r="Y45" s="113"/>
    </row>
    <row r="46" spans="25:25">
      <c r="Y46" s="113"/>
    </row>
    <row r="47" spans="25:25">
      <c r="Y47" s="113"/>
    </row>
    <row r="48" spans="25:25">
      <c r="Y48" s="113"/>
    </row>
    <row r="49" spans="25:25">
      <c r="Y49" s="113"/>
    </row>
    <row r="50" spans="25:25">
      <c r="Y50" s="113"/>
    </row>
    <row r="51" spans="25:25">
      <c r="Y51" s="113"/>
    </row>
    <row r="52" spans="25:25">
      <c r="Y52" s="113"/>
    </row>
    <row r="53" spans="25:25">
      <c r="Y53" s="113"/>
    </row>
    <row r="54" spans="25:25">
      <c r="Y54" s="113"/>
    </row>
    <row r="55" spans="25:25">
      <c r="Y55" s="113"/>
    </row>
    <row r="56" spans="25:25">
      <c r="Y56" s="113"/>
    </row>
    <row r="57" spans="25:25">
      <c r="Y57" s="113"/>
    </row>
    <row r="58" spans="25:25">
      <c r="Y58" s="113"/>
    </row>
    <row r="59" spans="25:25">
      <c r="Y59" s="113"/>
    </row>
    <row r="60" spans="25:25">
      <c r="Y60" s="113"/>
    </row>
    <row r="61" spans="25:25">
      <c r="Y61" s="113"/>
    </row>
    <row r="62" spans="25:25">
      <c r="Y62" s="113"/>
    </row>
  </sheetData>
  <mergeCells count="23">
    <mergeCell ref="Y41:Y62"/>
    <mergeCell ref="Y1:AJ1"/>
    <mergeCell ref="Y2:AJ2"/>
    <mergeCell ref="C2:E2"/>
    <mergeCell ref="C4:E4"/>
    <mergeCell ref="C5:E5"/>
    <mergeCell ref="C3:E3"/>
    <mergeCell ref="R9:X9"/>
    <mergeCell ref="B9:H9"/>
    <mergeCell ref="J9:P9"/>
    <mergeCell ref="B10:D10"/>
    <mergeCell ref="E10:G10"/>
    <mergeCell ref="H10:H11"/>
    <mergeCell ref="J10:L10"/>
    <mergeCell ref="M10:O10"/>
    <mergeCell ref="P10:P11"/>
    <mergeCell ref="B1:P1"/>
    <mergeCell ref="AM1:AP1"/>
    <mergeCell ref="Y3:Y23"/>
    <mergeCell ref="Y26:Y38"/>
    <mergeCell ref="R10:T10"/>
    <mergeCell ref="U10:W10"/>
    <mergeCell ref="X10:X11"/>
  </mergeCells>
  <phoneticPr fontId="1" type="noConversion"/>
  <conditionalFormatting sqref="H12:H25">
    <cfRule type="top10" dxfId="2" priority="52" rank="1"/>
  </conditionalFormatting>
  <conditionalFormatting sqref="P12:P25">
    <cfRule type="top10" dxfId="1" priority="53" rank="1"/>
  </conditionalFormatting>
  <conditionalFormatting sqref="X12:X25">
    <cfRule type="top10" dxfId="0" priority="54" rank="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具名範圍</vt:lpstr>
      </vt:variant>
      <vt:variant>
        <vt:i4>102</vt:i4>
      </vt:variant>
    </vt:vector>
  </HeadingPairs>
  <TitlesOfParts>
    <vt:vector size="112" baseType="lpstr">
      <vt:lpstr>SMB HW DVT Test</vt:lpstr>
      <vt:lpstr>PAin matching</vt:lpstr>
      <vt:lpstr>PAout matching&amp;gain</vt:lpstr>
      <vt:lpstr>LNAin matching</vt:lpstr>
      <vt:lpstr>LNAout matching&amp;gain</vt:lpstr>
      <vt:lpstr>Rad. RX Sens</vt:lpstr>
      <vt:lpstr>Con Throughput</vt:lpstr>
      <vt:lpstr>Air Throughput</vt:lpstr>
      <vt:lpstr>PoE</vt:lpstr>
      <vt:lpstr>U14_efficiency</vt:lpstr>
      <vt:lpstr>'Air Throughput'!_Toc399132430</vt:lpstr>
      <vt:lpstr>'Con Throughput'!_Toc399132430</vt:lpstr>
      <vt:lpstr>'LNAin matching'!_Toc399132430</vt:lpstr>
      <vt:lpstr>'LNAout matching&amp;gain'!_Toc399132430</vt:lpstr>
      <vt:lpstr>'PAin matching'!_Toc399132430</vt:lpstr>
      <vt:lpstr>'PAout matching&amp;gain'!_Toc399132430</vt:lpstr>
      <vt:lpstr>'Rad. RX Sens'!_Toc399132430</vt:lpstr>
      <vt:lpstr>'LNAin matching'!_Toc399132436</vt:lpstr>
      <vt:lpstr>'LNAout matching&amp;gain'!_Toc399132436</vt:lpstr>
      <vt:lpstr>'PAin matching'!_Toc399132436</vt:lpstr>
      <vt:lpstr>'PAout matching&amp;gain'!_Toc399132436</vt:lpstr>
      <vt:lpstr>'LNAin matching'!_Toc399132437</vt:lpstr>
      <vt:lpstr>'LNAout matching&amp;gain'!_Toc399132437</vt:lpstr>
      <vt:lpstr>'PAin matching'!_Toc399132437</vt:lpstr>
      <vt:lpstr>'PAout matching&amp;gain'!_Toc399132437</vt:lpstr>
      <vt:lpstr>'LNAin matching'!_Toc399132438</vt:lpstr>
      <vt:lpstr>'LNAout matching&amp;gain'!_Toc399132438</vt:lpstr>
      <vt:lpstr>'PAin matching'!_Toc399132438</vt:lpstr>
      <vt:lpstr>'PAout matching&amp;gain'!_Toc399132438</vt:lpstr>
      <vt:lpstr>'LNAin matching'!_Toc399132439</vt:lpstr>
      <vt:lpstr>'LNAout matching&amp;gain'!_Toc399132439</vt:lpstr>
      <vt:lpstr>'PAin matching'!_Toc399132439</vt:lpstr>
      <vt:lpstr>'PAout matching&amp;gain'!_Toc399132439</vt:lpstr>
      <vt:lpstr>'LNAin matching'!_Toc399132440</vt:lpstr>
      <vt:lpstr>'LNAout matching&amp;gain'!_Toc399132440</vt:lpstr>
      <vt:lpstr>'PAin matching'!_Toc399132440</vt:lpstr>
      <vt:lpstr>'PAout matching&amp;gain'!_Toc399132440</vt:lpstr>
      <vt:lpstr>'LNAin matching'!_Toc399132441</vt:lpstr>
      <vt:lpstr>'LNAout matching&amp;gain'!_Toc399132441</vt:lpstr>
      <vt:lpstr>'PAin matching'!_Toc399132441</vt:lpstr>
      <vt:lpstr>'PAout matching&amp;gain'!_Toc399132441</vt:lpstr>
      <vt:lpstr>'Air Throughput'!_Toc399132442</vt:lpstr>
      <vt:lpstr>'Con Throughput'!_Toc399132442</vt:lpstr>
      <vt:lpstr>'LNAin matching'!_Toc399132442</vt:lpstr>
      <vt:lpstr>'LNAout matching&amp;gain'!_Toc399132442</vt:lpstr>
      <vt:lpstr>'PAin matching'!_Toc399132442</vt:lpstr>
      <vt:lpstr>'PAout matching&amp;gain'!_Toc399132442</vt:lpstr>
      <vt:lpstr>'Rad. RX Sens'!_Toc399132442</vt:lpstr>
      <vt:lpstr>'LNAin matching'!_Toc399132443</vt:lpstr>
      <vt:lpstr>'LNAout matching&amp;gain'!_Toc399132443</vt:lpstr>
      <vt:lpstr>'PAin matching'!_Toc399132443</vt:lpstr>
      <vt:lpstr>'PAout matching&amp;gain'!_Toc399132443</vt:lpstr>
      <vt:lpstr>'LNAin matching'!_Toc399132444</vt:lpstr>
      <vt:lpstr>'LNAout matching&amp;gain'!_Toc399132444</vt:lpstr>
      <vt:lpstr>'PAin matching'!_Toc399132444</vt:lpstr>
      <vt:lpstr>'PAout matching&amp;gain'!_Toc399132444</vt:lpstr>
      <vt:lpstr>'LNAin matching'!_Toc399132445</vt:lpstr>
      <vt:lpstr>'LNAout matching&amp;gain'!_Toc399132445</vt:lpstr>
      <vt:lpstr>'PAin matching'!_Toc399132445</vt:lpstr>
      <vt:lpstr>'PAout matching&amp;gain'!_Toc399132445</vt:lpstr>
      <vt:lpstr>'LNAin matching'!_Toc399132446</vt:lpstr>
      <vt:lpstr>'LNAout matching&amp;gain'!_Toc399132446</vt:lpstr>
      <vt:lpstr>'PAin matching'!_Toc399132446</vt:lpstr>
      <vt:lpstr>'PAout matching&amp;gain'!_Toc399132446</vt:lpstr>
      <vt:lpstr>'LNAin matching'!_Toc399132447</vt:lpstr>
      <vt:lpstr>'LNAout matching&amp;gain'!_Toc399132447</vt:lpstr>
      <vt:lpstr>'PAin matching'!_Toc399132447</vt:lpstr>
      <vt:lpstr>'PAout matching&amp;gain'!_Toc399132447</vt:lpstr>
      <vt:lpstr>'LNAin matching'!_Toc399132448</vt:lpstr>
      <vt:lpstr>'LNAout matching&amp;gain'!_Toc399132448</vt:lpstr>
      <vt:lpstr>'PAin matching'!_Toc399132448</vt:lpstr>
      <vt:lpstr>'PAout matching&amp;gain'!_Toc399132448</vt:lpstr>
      <vt:lpstr>'Air Throughput'!_Toc399132566</vt:lpstr>
      <vt:lpstr>'Con Throughput'!_Toc399132566</vt:lpstr>
      <vt:lpstr>'Rad. RX Sens'!_Toc399132566</vt:lpstr>
      <vt:lpstr>'Air Throughput'!_Toc399132567</vt:lpstr>
      <vt:lpstr>'Con Throughput'!_Toc399132567</vt:lpstr>
      <vt:lpstr>'Rad. RX Sens'!_Toc399132567</vt:lpstr>
      <vt:lpstr>'Air Throughput'!_Toc399132568</vt:lpstr>
      <vt:lpstr>'Con Throughput'!_Toc399132568</vt:lpstr>
      <vt:lpstr>'Rad. RX Sens'!_Toc399132568</vt:lpstr>
      <vt:lpstr>'Air Throughput'!_Toc399132569</vt:lpstr>
      <vt:lpstr>'Con Throughput'!_Toc399132569</vt:lpstr>
      <vt:lpstr>'Rad. RX Sens'!_Toc399132569</vt:lpstr>
      <vt:lpstr>'Air Throughput'!_Toc399132578</vt:lpstr>
      <vt:lpstr>'Con Throughput'!_Toc399132578</vt:lpstr>
      <vt:lpstr>'Rad. RX Sens'!_Toc399132578</vt:lpstr>
      <vt:lpstr>'Air Throughput'!_Toc399132579</vt:lpstr>
      <vt:lpstr>'Con Throughput'!_Toc399132579</vt:lpstr>
      <vt:lpstr>'Rad. RX Sens'!_Toc399132579</vt:lpstr>
      <vt:lpstr>'Air Throughput'!_Toc399132580</vt:lpstr>
      <vt:lpstr>'Con Throughput'!_Toc399132580</vt:lpstr>
      <vt:lpstr>'Rad. RX Sens'!_Toc399132580</vt:lpstr>
      <vt:lpstr>'Air Throughput'!_Toc399132581</vt:lpstr>
      <vt:lpstr>'Con Throughput'!_Toc399132581</vt:lpstr>
      <vt:lpstr>'Rad. RX Sens'!_Toc399132581</vt:lpstr>
      <vt:lpstr>'Air Throughput'!_Toc399132637</vt:lpstr>
      <vt:lpstr>'Con Throughput'!_Toc399132637</vt:lpstr>
      <vt:lpstr>'Air Throughput'!_Toc399132638</vt:lpstr>
      <vt:lpstr>'Con Throughput'!_Toc399132638</vt:lpstr>
      <vt:lpstr>'Air Throughput'!_Toc399132639</vt:lpstr>
      <vt:lpstr>'Con Throughput'!_Toc399132639</vt:lpstr>
      <vt:lpstr>'Air Throughput'!_Toc399132640</vt:lpstr>
      <vt:lpstr>'Con Throughput'!_Toc399132640</vt:lpstr>
      <vt:lpstr>'Air Throughput'!_Toc399132641</vt:lpstr>
      <vt:lpstr>'Con Throughput'!_Toc399132641</vt:lpstr>
      <vt:lpstr>'Con Throughput'!_Toc399132642</vt:lpstr>
      <vt:lpstr>'Air Throughput'!_Toc399132651</vt:lpstr>
      <vt:lpstr>'Air Throughput'!_Toc399132652</vt:lpstr>
      <vt:lpstr>'Air Throughput'!_Toc399132653</vt:lpstr>
      <vt:lpstr>'Air Throughput'!_Toc399132654</vt:lpstr>
      <vt:lpstr>'Air Throughput'!_Toc399132655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Neiltseng</dc:creator>
  <cp:lastModifiedBy>Tommy Tzeng</cp:lastModifiedBy>
  <cp:lastPrinted>2014-12-22T09:24:10Z</cp:lastPrinted>
  <dcterms:created xsi:type="dcterms:W3CDTF">2014-12-22T06:47:22Z</dcterms:created>
  <dcterms:modified xsi:type="dcterms:W3CDTF">2025-04-28T03:44:48Z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9e395e-e3b5-421f-8616-70a10f9451af_Enabled">
    <vt:lpwstr>true</vt:lpwstr>
  </property>
  <property fmtid="{D5CDD505-2E9C-101B-9397-08002B2CF9AE}" pid="3" name="MSIP_Label_879e395e-e3b5-421f-8616-70a10f9451af_SetDate">
    <vt:lpwstr>2025-04-28T03:26:30Z</vt:lpwstr>
  </property>
  <property fmtid="{D5CDD505-2E9C-101B-9397-08002B2CF9AE}" pid="4" name="MSIP_Label_879e395e-e3b5-421f-8616-70a10f9451af_Method">
    <vt:lpwstr>Standard</vt:lpwstr>
  </property>
  <property fmtid="{D5CDD505-2E9C-101B-9397-08002B2CF9AE}" pid="5" name="MSIP_Label_879e395e-e3b5-421f-8616-70a10f9451af_Name">
    <vt:lpwstr>879e395e-e3b5-421f-8616-70a10f9451af</vt:lpwstr>
  </property>
  <property fmtid="{D5CDD505-2E9C-101B-9397-08002B2CF9AE}" pid="6" name="MSIP_Label_879e395e-e3b5-421f-8616-70a10f9451af_SiteId">
    <vt:lpwstr>0beb0c35-9cbb-4feb-99e5-589e415c7944</vt:lpwstr>
  </property>
  <property fmtid="{D5CDD505-2E9C-101B-9397-08002B2CF9AE}" pid="7" name="MSIP_Label_879e395e-e3b5-421f-8616-70a10f9451af_ActionId">
    <vt:lpwstr>f4181a1a-8706-46d0-ab91-28506dd6eb6a</vt:lpwstr>
  </property>
  <property fmtid="{D5CDD505-2E9C-101B-9397-08002B2CF9AE}" pid="8" name="MSIP_Label_879e395e-e3b5-421f-8616-70a10f9451af_ContentBits">
    <vt:lpwstr>0</vt:lpwstr>
  </property>
  <property fmtid="{D5CDD505-2E9C-101B-9397-08002B2CF9AE}" pid="9" name="MSIP_Label_879e395e-e3b5-421f-8616-70a10f9451af_Tag">
    <vt:lpwstr>10, 3, 0, 1</vt:lpwstr>
  </property>
</Properties>
</file>