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470\Box\12470\Box Sync\Documents\顧客対応\ダイフク\UCC21222\"/>
    </mc:Choice>
  </mc:AlternateContent>
  <xr:revisionPtr revIDLastSave="0" documentId="13_ncr:1_{58B8F4F4-E2BF-48AE-9B4A-50ECDC590F50}" xr6:coauthVersionLast="47" xr6:coauthVersionMax="47" xr10:uidLastSave="{00000000-0000-0000-0000-000000000000}"/>
  <bookViews>
    <workbookView xWindow="-17925" yWindow="735" windowWidth="17280" windowHeight="12900" xr2:uid="{00000000-000D-0000-FFFF-FFFF00000000}"/>
  </bookViews>
  <sheets>
    <sheet name="PDC" sheetId="1" r:id="rId1"/>
    <sheet name="Example 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T29" i="1"/>
  <c r="U29" i="1"/>
  <c r="V29" i="1"/>
  <c r="W29" i="1"/>
  <c r="R29" i="1"/>
  <c r="Q20" i="4"/>
  <c r="R20" i="4"/>
  <c r="S20" i="4"/>
  <c r="T20" i="4"/>
  <c r="U20" i="4"/>
  <c r="V20" i="4"/>
  <c r="E20" i="4"/>
  <c r="T21" i="4" s="1"/>
  <c r="E21" i="4"/>
  <c r="AD20" i="4" l="1"/>
  <c r="V21" i="4"/>
  <c r="U21" i="4"/>
  <c r="Z20" i="4"/>
  <c r="AA20" i="4"/>
  <c r="Y20" i="4"/>
  <c r="R21" i="4"/>
  <c r="S21" i="4"/>
  <c r="Q21" i="4"/>
  <c r="AC20" i="4"/>
  <c r="AB20" i="4"/>
  <c r="F20" i="4"/>
  <c r="E22" i="4" l="1"/>
  <c r="E20" i="1"/>
  <c r="T30" i="1" l="1"/>
  <c r="W30" i="1"/>
  <c r="S30" i="1"/>
  <c r="U30" i="1"/>
  <c r="V30" i="1"/>
  <c r="R30" i="1"/>
  <c r="F20" i="1"/>
  <c r="E21" i="1" l="1"/>
  <c r="E22" i="1" l="1"/>
  <c r="R37" i="1"/>
  <c r="V37" i="1"/>
  <c r="W37" i="1"/>
  <c r="U37" i="1"/>
  <c r="S37" i="1"/>
  <c r="T37" i="1"/>
</calcChain>
</file>

<file path=xl/sharedStrings.xml><?xml version="1.0" encoding="utf-8"?>
<sst xmlns="http://schemas.openxmlformats.org/spreadsheetml/2006/main" count="105" uniqueCount="41">
  <si>
    <t>min</t>
  </si>
  <si>
    <t>typ</t>
  </si>
  <si>
    <t>max</t>
  </si>
  <si>
    <t>Parameter</t>
  </si>
  <si>
    <t>Comments</t>
  </si>
  <si>
    <t>All Yellow highlighted cells can be changed by user to match actual use case</t>
  </si>
  <si>
    <t>Cells with this fill color are the recommended Values</t>
  </si>
  <si>
    <t>Change this as applicable</t>
  </si>
  <si>
    <r>
      <t>Operating Voltage V</t>
    </r>
    <r>
      <rPr>
        <vertAlign val="subscript"/>
        <sz val="12"/>
        <color theme="1"/>
        <rFont val="ＭＳ Ｐゴシック"/>
        <family val="2"/>
        <scheme val="minor"/>
      </rPr>
      <t>DD</t>
    </r>
    <r>
      <rPr>
        <sz val="12"/>
        <color theme="1"/>
        <rFont val="ＭＳ Ｐゴシック"/>
        <family val="2"/>
        <scheme val="minor"/>
      </rPr>
      <t xml:space="preserve"> (V)</t>
    </r>
  </si>
  <si>
    <r>
      <t>Ambient Temperature T</t>
    </r>
    <r>
      <rPr>
        <vertAlign val="subscript"/>
        <sz val="12"/>
        <color theme="1"/>
        <rFont val="ＭＳ Ｐゴシック"/>
        <family val="2"/>
        <scheme val="minor"/>
      </rPr>
      <t>A</t>
    </r>
    <r>
      <rPr>
        <sz val="12"/>
        <color theme="1"/>
        <rFont val="ＭＳ Ｐゴシック"/>
        <family val="2"/>
        <scheme val="minor"/>
      </rPr>
      <t xml:space="preserve"> (</t>
    </r>
    <r>
      <rPr>
        <sz val="12"/>
        <color theme="1"/>
        <rFont val="Calibri"/>
        <family val="2"/>
      </rPr>
      <t>°</t>
    </r>
    <r>
      <rPr>
        <sz val="12"/>
        <color theme="1"/>
        <rFont val="ＭＳ Ｐゴシック"/>
        <family val="2"/>
        <scheme val="minor"/>
      </rPr>
      <t xml:space="preserve">C) </t>
    </r>
  </si>
  <si>
    <r>
      <t>Junction-to-Ambient Thermal Resistance R</t>
    </r>
    <r>
      <rPr>
        <vertAlign val="subscript"/>
        <sz val="12"/>
        <color theme="1"/>
        <rFont val="Calibri"/>
        <family val="2"/>
      </rPr>
      <t>ΘJA</t>
    </r>
    <r>
      <rPr>
        <sz val="12"/>
        <color theme="1"/>
        <rFont val="ＭＳ Ｐゴシック"/>
        <family val="2"/>
        <scheme val="minor"/>
      </rPr>
      <t xml:space="preserve"> (°C/W) </t>
    </r>
  </si>
  <si>
    <r>
      <t>Junction/Operating Temperature T</t>
    </r>
    <r>
      <rPr>
        <vertAlign val="subscript"/>
        <sz val="12"/>
        <color theme="1"/>
        <rFont val="ＭＳ Ｐゴシック"/>
        <family val="2"/>
        <scheme val="minor"/>
      </rPr>
      <t>J</t>
    </r>
    <r>
      <rPr>
        <sz val="12"/>
        <color theme="1"/>
        <rFont val="ＭＳ Ｐゴシック"/>
        <family val="2"/>
        <scheme val="minor"/>
      </rPr>
      <t xml:space="preserve"> (</t>
    </r>
    <r>
      <rPr>
        <sz val="12"/>
        <color theme="1"/>
        <rFont val="Calibri"/>
        <family val="2"/>
      </rPr>
      <t>°</t>
    </r>
    <r>
      <rPr>
        <sz val="12"/>
        <color theme="1"/>
        <rFont val="ＭＳ Ｐゴシック"/>
        <family val="2"/>
        <scheme val="minor"/>
      </rPr>
      <t xml:space="preserve">C) </t>
    </r>
  </si>
  <si>
    <t>Device Characteristics</t>
  </si>
  <si>
    <r>
      <t>Maximum Operating Frequency F</t>
    </r>
    <r>
      <rPr>
        <vertAlign val="subscript"/>
        <sz val="12"/>
        <color theme="1"/>
        <rFont val="ＭＳ Ｐゴシック"/>
        <family val="2"/>
        <scheme val="minor"/>
      </rPr>
      <t>SW</t>
    </r>
    <r>
      <rPr>
        <sz val="12"/>
        <color theme="1"/>
        <rFont val="ＭＳ Ｐゴシック"/>
        <family val="2"/>
        <scheme val="minor"/>
      </rPr>
      <t xml:space="preserve"> (kHz)</t>
    </r>
  </si>
  <si>
    <r>
      <t>Maximum Dischargeable Power P</t>
    </r>
    <r>
      <rPr>
        <vertAlign val="subscript"/>
        <sz val="12"/>
        <color theme="1"/>
        <rFont val="ＭＳ Ｐゴシック"/>
        <family val="2"/>
        <scheme val="minor"/>
      </rPr>
      <t>D</t>
    </r>
    <r>
      <rPr>
        <sz val="12"/>
        <color theme="1"/>
        <rFont val="ＭＳ Ｐゴシック"/>
        <family val="2"/>
        <scheme val="minor"/>
      </rPr>
      <t xml:space="preserve"> (W)</t>
    </r>
  </si>
  <si>
    <t>Maximum Gate Driver Operating Frequency (Thermal Limit)</t>
  </si>
  <si>
    <t>Gate Driver Assumptions</t>
  </si>
  <si>
    <t>Transistor Assumptions</t>
  </si>
  <si>
    <t>UCC27211 Parameters</t>
  </si>
  <si>
    <t>Example 1 Simplified Schematic</t>
  </si>
  <si>
    <t>IRFP140N Parameters</t>
  </si>
  <si>
    <r>
      <t>V</t>
    </r>
    <r>
      <rPr>
        <vertAlign val="subscript"/>
        <sz val="12"/>
        <color theme="1"/>
        <rFont val="ＭＳ Ｐゴシック"/>
        <family val="2"/>
        <scheme val="minor"/>
      </rPr>
      <t>DD</t>
    </r>
    <r>
      <rPr>
        <sz val="12"/>
        <color theme="1"/>
        <rFont val="ＭＳ Ｐゴシック"/>
        <family val="2"/>
        <scheme val="minor"/>
      </rPr>
      <t xml:space="preserve"> Quiescent Current I</t>
    </r>
    <r>
      <rPr>
        <vertAlign val="subscript"/>
        <sz val="12"/>
        <color theme="1"/>
        <rFont val="ＭＳ Ｐゴシック"/>
        <family val="2"/>
        <scheme val="minor"/>
      </rPr>
      <t>VDD</t>
    </r>
    <r>
      <rPr>
        <sz val="12"/>
        <color theme="1"/>
        <rFont val="ＭＳ Ｐゴシック"/>
        <family val="2"/>
        <scheme val="minor"/>
      </rPr>
      <t xml:space="preserve"> (mA)</t>
    </r>
  </si>
  <si>
    <t>Quiescent Power (mW)</t>
  </si>
  <si>
    <r>
      <t>HB Quiescent Curret I</t>
    </r>
    <r>
      <rPr>
        <vertAlign val="subscript"/>
        <sz val="12"/>
        <color theme="1"/>
        <rFont val="ＭＳ Ｐゴシック"/>
        <family val="2"/>
        <scheme val="minor"/>
      </rPr>
      <t>HB</t>
    </r>
    <r>
      <rPr>
        <sz val="12"/>
        <color theme="1"/>
        <rFont val="ＭＳ Ｐゴシック"/>
        <family val="2"/>
        <scheme val="minor"/>
      </rPr>
      <t xml:space="preserve"> (mA)</t>
    </r>
  </si>
  <si>
    <r>
      <t>HB to VSS Quiescent Curret I</t>
    </r>
    <r>
      <rPr>
        <vertAlign val="subscript"/>
        <sz val="12"/>
        <color theme="1"/>
        <rFont val="ＭＳ Ｐゴシック"/>
        <family val="2"/>
        <scheme val="minor"/>
      </rPr>
      <t>HBS</t>
    </r>
    <r>
      <rPr>
        <sz val="12"/>
        <color theme="1"/>
        <rFont val="ＭＳ Ｐゴシック"/>
        <family val="2"/>
        <scheme val="minor"/>
      </rPr>
      <t xml:space="preserve"> (mA)</t>
    </r>
  </si>
  <si>
    <t>Duty Cycle</t>
  </si>
  <si>
    <r>
      <t xml:space="preserve">Average Pull Up/Down Resistance </t>
    </r>
    <r>
      <rPr>
        <sz val="12"/>
        <color theme="1"/>
        <rFont val="Calibri"/>
        <family val="2"/>
      </rPr>
      <t>(Ω)</t>
    </r>
  </si>
  <si>
    <r>
      <t>Bus Voltage V</t>
    </r>
    <r>
      <rPr>
        <vertAlign val="subscript"/>
        <sz val="12"/>
        <color theme="1"/>
        <rFont val="ＭＳ Ｐゴシック"/>
        <family val="2"/>
        <scheme val="minor"/>
      </rPr>
      <t>BUS</t>
    </r>
    <r>
      <rPr>
        <sz val="12"/>
        <color theme="1"/>
        <rFont val="ＭＳ Ｐゴシック"/>
        <family val="2"/>
        <scheme val="minor"/>
      </rPr>
      <t xml:space="preserve"> (V)</t>
    </r>
  </si>
  <si>
    <t>Take from gate driver datasheet</t>
  </si>
  <si>
    <t>Take from transistor datasheet</t>
  </si>
  <si>
    <t>View Example 1</t>
  </si>
  <si>
    <r>
      <t>Internal Gate Resistance R</t>
    </r>
    <r>
      <rPr>
        <vertAlign val="subscript"/>
        <sz val="12"/>
        <color theme="1"/>
        <rFont val="ＭＳ Ｐゴシック"/>
        <family val="2"/>
        <scheme val="minor"/>
      </rPr>
      <t>G_Int</t>
    </r>
    <r>
      <rPr>
        <sz val="12"/>
        <color theme="1"/>
        <rFont val="ＭＳ Ｐゴシック"/>
        <family val="2"/>
        <scheme val="minor"/>
      </rPr>
      <t xml:space="preserve"> (Ω)</t>
    </r>
  </si>
  <si>
    <r>
      <t>External Gate Resistance R</t>
    </r>
    <r>
      <rPr>
        <vertAlign val="subscript"/>
        <sz val="12"/>
        <color theme="1"/>
        <rFont val="ＭＳ Ｐゴシック"/>
        <family val="2"/>
        <scheme val="minor"/>
      </rPr>
      <t>G_Ext</t>
    </r>
    <r>
      <rPr>
        <sz val="12"/>
        <color theme="1"/>
        <rFont val="ＭＳ Ｐゴシック"/>
        <family val="2"/>
        <scheme val="minor"/>
      </rPr>
      <t xml:space="preserve"> (Ω)</t>
    </r>
  </si>
  <si>
    <t>Look Below</t>
  </si>
  <si>
    <t xml:space="preserve">Maximum Switching Frequency </t>
  </si>
  <si>
    <r>
      <t>Individual Gate Charge Q</t>
    </r>
    <r>
      <rPr>
        <vertAlign val="subscript"/>
        <sz val="12"/>
        <color theme="1"/>
        <rFont val="ＭＳ Ｐゴシック"/>
        <family val="2"/>
        <scheme val="minor"/>
      </rPr>
      <t xml:space="preserve">G </t>
    </r>
    <r>
      <rPr>
        <sz val="12"/>
        <color theme="1"/>
        <rFont val="ＭＳ Ｐゴシック"/>
        <family val="2"/>
        <scheme val="minor"/>
      </rPr>
      <t>(nC)</t>
    </r>
  </si>
  <si>
    <t>Total Number  of Transistors (N)</t>
  </si>
  <si>
    <r>
      <t>Ambient Temperature T</t>
    </r>
    <r>
      <rPr>
        <vertAlign val="subscript"/>
        <sz val="11"/>
        <rFont val="ＭＳ Ｐゴシック"/>
        <family val="2"/>
        <scheme val="minor"/>
      </rPr>
      <t>A</t>
    </r>
    <r>
      <rPr>
        <sz val="11"/>
        <rFont val="ＭＳ Ｐゴシック"/>
        <family val="2"/>
        <scheme val="minor"/>
      </rPr>
      <t xml:space="preserve"> (°C) </t>
    </r>
  </si>
  <si>
    <r>
      <t>Maximum Dischargeable Power P</t>
    </r>
    <r>
      <rPr>
        <vertAlign val="subscript"/>
        <sz val="11"/>
        <rFont val="ＭＳ Ｐゴシック"/>
        <family val="2"/>
        <scheme val="minor"/>
      </rPr>
      <t>D</t>
    </r>
    <r>
      <rPr>
        <sz val="11"/>
        <rFont val="ＭＳ Ｐゴシック"/>
        <family val="2"/>
        <scheme val="minor"/>
      </rPr>
      <t xml:space="preserve"> (W)</t>
    </r>
  </si>
  <si>
    <r>
      <t>Maximum Operating Frequency F</t>
    </r>
    <r>
      <rPr>
        <vertAlign val="subscript"/>
        <sz val="11"/>
        <rFont val="ＭＳ Ｐゴシック"/>
        <family val="2"/>
        <scheme val="minor"/>
      </rPr>
      <t>SW</t>
    </r>
    <r>
      <rPr>
        <sz val="11"/>
        <rFont val="ＭＳ Ｐゴシック"/>
        <family val="2"/>
        <scheme val="minor"/>
      </rPr>
      <t xml:space="preserve"> (kHz)</t>
    </r>
  </si>
  <si>
    <r>
      <t>External Gate Resistance R</t>
    </r>
    <r>
      <rPr>
        <vertAlign val="subscript"/>
        <sz val="11"/>
        <rFont val="ＭＳ Ｐゴシック"/>
        <family val="2"/>
        <scheme val="minor"/>
      </rPr>
      <t>G_Ext</t>
    </r>
    <r>
      <rPr>
        <sz val="11"/>
        <rFont val="ＭＳ Ｐゴシック"/>
        <family val="2"/>
        <scheme val="minor"/>
      </rPr>
      <t xml:space="preserve"> (Ω)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</si>
</sst>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name val="ＭＳ Ｐゴシック"/>
      <family val="2"/>
      <scheme val="minor"/>
    </font>
    <font>
      <b/>
      <sz val="11"/>
      <color theme="0"/>
      <name val="ＭＳ Ｐゴシック"/>
      <family val="2"/>
      <scheme val="minor"/>
    </font>
    <font>
      <b/>
      <u/>
      <sz val="11"/>
      <color theme="1"/>
      <name val="ＭＳ Ｐゴシック"/>
      <family val="2"/>
      <scheme val="minor"/>
    </font>
    <font>
      <i/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vertAlign val="subscript"/>
      <sz val="12"/>
      <color theme="1"/>
      <name val="ＭＳ Ｐゴシック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b/>
      <sz val="18"/>
      <color theme="1"/>
      <name val="ＭＳ Ｐゴシック"/>
      <family val="2"/>
      <scheme val="minor"/>
    </font>
    <font>
      <b/>
      <sz val="16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vertAlign val="subscript"/>
      <sz val="1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0" fontId="0" fillId="4" borderId="15" xfId="0" applyFill="1" applyBorder="1"/>
    <xf numFmtId="0" fontId="0" fillId="4" borderId="16" xfId="0" applyFill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vertical="center"/>
    </xf>
    <xf numFmtId="0" fontId="0" fillId="4" borderId="10" xfId="0" applyFill="1" applyBorder="1"/>
    <xf numFmtId="0" fontId="3" fillId="4" borderId="10" xfId="0" applyFont="1" applyFill="1" applyBorder="1"/>
    <xf numFmtId="0" fontId="0" fillId="4" borderId="18" xfId="0" applyFill="1" applyBorder="1"/>
    <xf numFmtId="0" fontId="0" fillId="4" borderId="14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/>
    <xf numFmtId="0" fontId="0" fillId="0" borderId="0" xfId="0" applyBorder="1" applyAlignment="1">
      <alignment vertical="center"/>
    </xf>
    <xf numFmtId="0" fontId="0" fillId="4" borderId="0" xfId="0" applyFill="1" applyBorder="1" applyAlignment="1">
      <alignment horizontal="center" vertical="center" wrapText="1"/>
    </xf>
    <xf numFmtId="0" fontId="0" fillId="4" borderId="16" xfId="0" applyFill="1" applyBorder="1"/>
    <xf numFmtId="0" fontId="0" fillId="4" borderId="0" xfId="0" applyFill="1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4" borderId="0" xfId="0" applyFill="1" applyBorder="1" applyAlignment="1">
      <alignment horizontal="right" vertical="center"/>
    </xf>
    <xf numFmtId="0" fontId="0" fillId="4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right" vertical="center"/>
    </xf>
    <xf numFmtId="0" fontId="7" fillId="6" borderId="25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4" borderId="24" xfId="0" applyFill="1" applyBorder="1" applyAlignment="1">
      <alignment vertical="center"/>
    </xf>
    <xf numFmtId="2" fontId="0" fillId="0" borderId="8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5" borderId="4" xfId="0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7" fillId="6" borderId="29" xfId="0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0" fillId="0" borderId="7" xfId="0" applyBorder="1"/>
    <xf numFmtId="0" fontId="0" fillId="2" borderId="4" xfId="0" applyFont="1" applyFill="1" applyBorder="1" applyAlignment="1">
      <alignment horizontal="center" vertical="center"/>
    </xf>
    <xf numFmtId="0" fontId="0" fillId="0" borderId="5" xfId="0" applyBorder="1"/>
    <xf numFmtId="1" fontId="3" fillId="4" borderId="32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" fontId="3" fillId="4" borderId="34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right" vertical="center"/>
    </xf>
    <xf numFmtId="0" fontId="1" fillId="6" borderId="3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6" borderId="27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6" borderId="45" xfId="0" applyFont="1" applyFill="1" applyBorder="1" applyAlignment="1">
      <alignment horizontal="right" vertical="center"/>
    </xf>
    <xf numFmtId="0" fontId="3" fillId="4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/>
    </xf>
    <xf numFmtId="11" fontId="3" fillId="2" borderId="1" xfId="0" applyNumberFormat="1" applyFont="1" applyFill="1" applyBorder="1" applyAlignment="1">
      <alignment horizontal="center" vertical="center"/>
    </xf>
    <xf numFmtId="11" fontId="3" fillId="2" borderId="3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0" xfId="0" quotePrefix="1" applyFont="1" applyBorder="1"/>
    <xf numFmtId="0" fontId="3" fillId="0" borderId="3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5" borderId="19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0" fontId="0" fillId="0" borderId="19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10" fontId="0" fillId="0" borderId="14" xfId="0" applyNumberFormat="1" applyFill="1" applyBorder="1" applyAlignment="1">
      <alignment horizontal="center"/>
    </xf>
    <xf numFmtId="10" fontId="0" fillId="0" borderId="16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10" fontId="0" fillId="0" borderId="17" xfId="0" applyNumberFormat="1" applyFill="1" applyBorder="1" applyAlignment="1">
      <alignment horizontal="center"/>
    </xf>
    <xf numFmtId="10" fontId="0" fillId="0" borderId="10" xfId="0" applyNumberFormat="1" applyFill="1" applyBorder="1" applyAlignment="1">
      <alignment horizontal="center"/>
    </xf>
    <xf numFmtId="10" fontId="0" fillId="0" borderId="18" xfId="0" applyNumberForma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Maximum Switching Frequency Vs Ambient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Maximum Switching Frequency Vs Ambient Temperature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PDC!$R$28:$W$28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</c:numCache>
            </c:numRef>
          </c:xVal>
          <c:yVal>
            <c:numRef>
              <c:f>PDC!$R$30:$W$30</c:f>
              <c:numCache>
                <c:formatCode>General</c:formatCode>
                <c:ptCount val="6"/>
                <c:pt idx="0">
                  <c:v>827.46343208816359</c:v>
                </c:pt>
                <c:pt idx="1">
                  <c:v>662.87204808930858</c:v>
                </c:pt>
                <c:pt idx="2">
                  <c:v>498.28066409045357</c:v>
                </c:pt>
                <c:pt idx="3">
                  <c:v>333.68928009159862</c:v>
                </c:pt>
                <c:pt idx="4">
                  <c:v>169.09789609274364</c:v>
                </c:pt>
                <c:pt idx="5">
                  <c:v>4.5065120938886469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9A-4A22-89DB-67994A43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512464"/>
        <c:axId val="1592836624"/>
      </c:scatterChart>
      <c:valAx>
        <c:axId val="177551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Ambient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2836624"/>
        <c:crosses val="autoZero"/>
        <c:crossBetween val="midCat"/>
      </c:valAx>
      <c:valAx>
        <c:axId val="15928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Switching Frequency kHz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551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Maximum Switching Frequency Vs External Gate Resistance TA=25C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Maximum Switching Frequency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PDC!$R$36:$W$36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</c:numCache>
            </c:numRef>
          </c:xVal>
          <c:yVal>
            <c:numRef>
              <c:f>PDC!$R$37:$W$37</c:f>
              <c:numCache>
                <c:formatCode>General</c:formatCode>
                <c:ptCount val="6"/>
                <c:pt idx="0">
                  <c:v>288.20523829969937</c:v>
                </c:pt>
                <c:pt idx="1">
                  <c:v>432.30785744954909</c:v>
                </c:pt>
                <c:pt idx="2">
                  <c:v>576.41047659939875</c:v>
                </c:pt>
                <c:pt idx="3">
                  <c:v>720.51309574924835</c:v>
                </c:pt>
                <c:pt idx="4">
                  <c:v>864.61571489909818</c:v>
                </c:pt>
                <c:pt idx="5">
                  <c:v>1008.7183340489479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D-4691-9255-9BD9BD19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512464"/>
        <c:axId val="1592836624"/>
      </c:scatterChart>
      <c:valAx>
        <c:axId val="177551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External Gate Resistance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2836624"/>
        <c:crosses val="autoZero"/>
        <c:crossBetween val="midCat"/>
      </c:valAx>
      <c:valAx>
        <c:axId val="15928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Switching Frequency kHz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551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Maximum Switching Frequency Vs Ambient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Maximum Switching Frequency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1'!$Q$19:$V$19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</c:numCache>
            </c:numRef>
          </c:xVal>
          <c:yVal>
            <c:numRef>
              <c:f>'Example 1'!$Q$21:$V$21</c:f>
              <c:numCache>
                <c:formatCode>General</c:formatCode>
                <c:ptCount val="6"/>
                <c:pt idx="0">
                  <c:v>774.12578557371171</c:v>
                </c:pt>
                <c:pt idx="1">
                  <c:v>634.75808103894792</c:v>
                </c:pt>
                <c:pt idx="2">
                  <c:v>495.39037650418419</c:v>
                </c:pt>
                <c:pt idx="3">
                  <c:v>356.02267196942051</c:v>
                </c:pt>
                <c:pt idx="4">
                  <c:v>216.65496743465673</c:v>
                </c:pt>
                <c:pt idx="5">
                  <c:v>77.287262899893008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79-401A-B891-6667434F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512464"/>
        <c:axId val="1592836624"/>
      </c:scatterChart>
      <c:valAx>
        <c:axId val="177551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Ambient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2836624"/>
        <c:crosses val="autoZero"/>
        <c:crossBetween val="midCat"/>
      </c:valAx>
      <c:valAx>
        <c:axId val="15928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Switching Frequency kHz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551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Maximum Switching Frequency Vs External Gate Resistance TA=25C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Maximum Switching Frequency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1'!$Y$19:$AD$19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</c:numCache>
            </c:numRef>
          </c:xVal>
          <c:yVal>
            <c:numRef>
              <c:f>'Example 1'!$Y$20:$AD$20</c:f>
              <c:numCache>
                <c:formatCode>General</c:formatCode>
                <c:ptCount val="6"/>
                <c:pt idx="0">
                  <c:v>426.64067741962077</c:v>
                </c:pt>
                <c:pt idx="1">
                  <c:v>738.81678284861164</c:v>
                </c:pt>
                <c:pt idx="2">
                  <c:v>1050.9928882776023</c:v>
                </c:pt>
                <c:pt idx="3">
                  <c:v>1363.168993706593</c:v>
                </c:pt>
                <c:pt idx="4">
                  <c:v>1675.3450991355842</c:v>
                </c:pt>
                <c:pt idx="5">
                  <c:v>1987.5212045645749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4B-4CD3-AA07-F1EF62FB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512464"/>
        <c:axId val="1592836624"/>
      </c:scatterChart>
      <c:valAx>
        <c:axId val="177551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External Gate Resistance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2836624"/>
        <c:crosses val="autoZero"/>
        <c:crossBetween val="midCat"/>
      </c:valAx>
      <c:valAx>
        <c:axId val="15928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Switching Frequency kHz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551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3.png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27</xdr:row>
      <xdr:rowOff>27214</xdr:rowOff>
    </xdr:from>
    <xdr:to>
      <xdr:col>5</xdr:col>
      <xdr:colOff>440631</xdr:colOff>
      <xdr:row>47</xdr:row>
      <xdr:rowOff>37780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F011EF-C8A3-4DA5-ACD6-657DF4BB2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258536</xdr:colOff>
      <xdr:row>27</xdr:row>
      <xdr:rowOff>27214</xdr:rowOff>
    </xdr:from>
    <xdr:to>
      <xdr:col>14</xdr:col>
      <xdr:colOff>13171</xdr:colOff>
      <xdr:row>47</xdr:row>
      <xdr:rowOff>29032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2743AC-9EBC-4B53-983A-961953BE8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452284</xdr:colOff>
      <xdr:row>30</xdr:row>
      <xdr:rowOff>35342</xdr:rowOff>
    </xdr:from>
    <xdr:ext cx="7857292" cy="2452364"/>
    <xdr:pic>
      <xdr:nvPicPr>
        <xdr:cNvPr id="3" name="Picture 2">
          <a:extLst>
            <a:ext uri="{FF2B5EF4-FFF2-40B4-BE49-F238E27FC236}">
              <a16:creationId xmlns:a16="http://schemas.microsoft.com/office/drawing/2014/main" id="{73E0B927-33C0-4F96-97C3-658AC1B79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37" y="8002724"/>
          <a:ext cx="7857292" cy="2452364"/>
        </a:xfrm>
        <a:prstGeom prst="rect">
          <a:avLst/>
        </a:prstGeom>
      </xdr:spPr>
    </xdr:pic>
    <xdr:clientData/>
  </xdr:oneCellAnchor>
  <xdr:twoCellAnchor editAs="oneCell">
    <xdr:from>
      <xdr:col>1</xdr:col>
      <xdr:colOff>301202</xdr:colOff>
      <xdr:row>64</xdr:row>
      <xdr:rowOff>10534</xdr:rowOff>
    </xdr:from>
    <xdr:to>
      <xdr:col>6</xdr:col>
      <xdr:colOff>1959427</xdr:colOff>
      <xdr:row>77</xdr:row>
      <xdr:rowOff>151369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4F2364-4695-4DEE-A200-8B7FE122F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52" y="14447713"/>
          <a:ext cx="8108011" cy="2644549"/>
        </a:xfrm>
        <a:prstGeom prst="rect">
          <a:avLst/>
        </a:prstGeom>
      </xdr:spPr>
    </xdr:pic>
    <xdr:clientData/>
  </xdr:twoCellAnchor>
  <xdr:twoCellAnchor editAs="oneCell">
    <xdr:from>
      <xdr:col>1</xdr:col>
      <xdr:colOff>286072</xdr:colOff>
      <xdr:row>79</xdr:row>
      <xdr:rowOff>163609</xdr:rowOff>
    </xdr:from>
    <xdr:to>
      <xdr:col>6</xdr:col>
      <xdr:colOff>1945821</xdr:colOff>
      <xdr:row>95</xdr:row>
      <xdr:rowOff>1058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28E1AD-C689-441A-949E-AFB63267F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322" y="17458288"/>
          <a:ext cx="8109535" cy="2912664"/>
        </a:xfrm>
        <a:prstGeom prst="rect">
          <a:avLst/>
        </a:prstGeom>
      </xdr:spPr>
    </xdr:pic>
    <xdr:clientData/>
  </xdr:twoCellAnchor>
  <xdr:twoCellAnchor editAs="oneCell">
    <xdr:from>
      <xdr:col>1</xdr:col>
      <xdr:colOff>272786</xdr:colOff>
      <xdr:row>49</xdr:row>
      <xdr:rowOff>123109</xdr:rowOff>
    </xdr:from>
    <xdr:to>
      <xdr:col>6</xdr:col>
      <xdr:colOff>2012469</xdr:colOff>
      <xdr:row>62</xdr:row>
      <xdr:rowOff>54429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32C9CB-6BB7-44AC-83D8-C41B36BC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36" y="11702788"/>
          <a:ext cx="8189469" cy="2435034"/>
        </a:xfrm>
        <a:prstGeom prst="rect">
          <a:avLst/>
        </a:prstGeom>
      </xdr:spPr>
    </xdr:pic>
    <xdr:clientData/>
  </xdr:twoCellAnchor>
  <xdr:twoCellAnchor editAs="oneCell">
    <xdr:from>
      <xdr:col>1</xdr:col>
      <xdr:colOff>368357</xdr:colOff>
      <xdr:row>97</xdr:row>
      <xdr:rowOff>69002</xdr:rowOff>
    </xdr:from>
    <xdr:to>
      <xdr:col>6</xdr:col>
      <xdr:colOff>1918607</xdr:colOff>
      <xdr:row>108</xdr:row>
      <xdr:rowOff>112363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A301FCE-FF22-4A63-B701-5DC60E3F5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07" y="20806288"/>
          <a:ext cx="8000036" cy="216607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116</xdr:row>
      <xdr:rowOff>8329</xdr:rowOff>
    </xdr:from>
    <xdr:to>
      <xdr:col>6</xdr:col>
      <xdr:colOff>1416341</xdr:colOff>
      <xdr:row>144</xdr:row>
      <xdr:rowOff>12460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08166F-2254-48E8-A981-11BC393EE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561" y="17553379"/>
          <a:ext cx="6706159" cy="5365346"/>
        </a:xfrm>
        <a:prstGeom prst="rect">
          <a:avLst/>
        </a:prstGeom>
      </xdr:spPr>
    </xdr:pic>
    <xdr:clientData/>
  </xdr:twoCellAnchor>
  <xdr:twoCellAnchor>
    <xdr:from>
      <xdr:col>7</xdr:col>
      <xdr:colOff>13607</xdr:colOff>
      <xdr:row>32</xdr:row>
      <xdr:rowOff>108857</xdr:rowOff>
    </xdr:from>
    <xdr:to>
      <xdr:col>10</xdr:col>
      <xdr:colOff>517072</xdr:colOff>
      <xdr:row>36</xdr:row>
      <xdr:rowOff>163286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DFDFB114-EF1B-4531-9485-77E8DA6995C1}"/>
            </a:ext>
          </a:extLst>
        </xdr:cNvPr>
        <xdr:cNvCxnSpPr/>
      </xdr:nvCxnSpPr>
      <xdr:spPr>
        <a:xfrm flipV="1">
          <a:off x="9048750" y="8409214"/>
          <a:ext cx="1700893" cy="816429"/>
        </a:xfrm>
        <a:prstGeom prst="curvedConnector3">
          <a:avLst>
            <a:gd name="adj1" fmla="val 50000"/>
          </a:avLst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206898</xdr:colOff>
      <xdr:row>27</xdr:row>
      <xdr:rowOff>158750</xdr:rowOff>
    </xdr:from>
    <xdr:ext cx="1158009" cy="160564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AEB447B-E738-4E07-AF25-EA580703B84D}"/>
            </a:ext>
          </a:extLst>
        </xdr:cNvPr>
        <xdr:cNvSpPr txBox="1"/>
      </xdr:nvSpPr>
      <xdr:spPr>
        <a:xfrm>
          <a:off x="11820071" y="7192596"/>
          <a:ext cx="1158009" cy="1605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 baseline="0"/>
            <a:t>VDD = 12V</a:t>
          </a:r>
        </a:p>
        <a:p>
          <a:r>
            <a:rPr lang="en-US" sz="1600" baseline="0"/>
            <a:t>VBUS = 80V</a:t>
          </a:r>
        </a:p>
        <a:p>
          <a:r>
            <a:rPr lang="en-US" sz="1600" baseline="0"/>
            <a:t>Duty = 75%</a:t>
          </a:r>
        </a:p>
        <a:p>
          <a:r>
            <a:rPr lang="en-US" sz="1600" baseline="0"/>
            <a:t>TA = 25 C</a:t>
          </a:r>
        </a:p>
        <a:p>
          <a:r>
            <a:rPr lang="en-US" sz="1600" baseline="0"/>
            <a:t>RG_Ext = 2</a:t>
          </a:r>
        </a:p>
        <a:p>
          <a:r>
            <a:rPr lang="en-US" sz="1600" baseline="0"/>
            <a:t>N = 2</a:t>
          </a:r>
        </a:p>
        <a:p>
          <a:endParaRPr lang="en-US" sz="1600" baseline="0"/>
        </a:p>
        <a:p>
          <a:endParaRPr lang="en-US" sz="1600" baseline="0"/>
        </a:p>
        <a:p>
          <a:endParaRPr lang="en-US" sz="1800" baseline="-25000"/>
        </a:p>
      </xdr:txBody>
    </xdr:sp>
    <xdr:clientData/>
  </xdr:oneCellAnchor>
  <xdr:twoCellAnchor>
    <xdr:from>
      <xdr:col>7</xdr:col>
      <xdr:colOff>68035</xdr:colOff>
      <xdr:row>52</xdr:row>
      <xdr:rowOff>176893</xdr:rowOff>
    </xdr:from>
    <xdr:to>
      <xdr:col>11</xdr:col>
      <xdr:colOff>13607</xdr:colOff>
      <xdr:row>57</xdr:row>
      <xdr:rowOff>40822</xdr:rowOff>
    </xdr:to>
    <xdr:cxnSp macro="">
      <xdr:nvCxnSpPr>
        <xdr:cNvPr id="21" name="Connector: Curved 20">
          <a:extLst>
            <a:ext uri="{FF2B5EF4-FFF2-40B4-BE49-F238E27FC236}">
              <a16:creationId xmlns:a16="http://schemas.microsoft.com/office/drawing/2014/main" id="{0E724CC6-0F2F-47E4-AF42-3E329567C5BE}"/>
            </a:ext>
          </a:extLst>
        </xdr:cNvPr>
        <xdr:cNvCxnSpPr/>
      </xdr:nvCxnSpPr>
      <xdr:spPr>
        <a:xfrm flipV="1">
          <a:off x="9103178" y="12341679"/>
          <a:ext cx="1700893" cy="816429"/>
        </a:xfrm>
        <a:prstGeom prst="curvedConnector3">
          <a:avLst>
            <a:gd name="adj1" fmla="val 50000"/>
          </a:avLst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231321</xdr:colOff>
      <xdr:row>51</xdr:row>
      <xdr:rowOff>0</xdr:rowOff>
    </xdr:from>
    <xdr:ext cx="1292679" cy="993321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563A0B1-7245-4DC9-BD3C-F51257782C93}"/>
            </a:ext>
          </a:extLst>
        </xdr:cNvPr>
        <xdr:cNvSpPr txBox="1"/>
      </xdr:nvSpPr>
      <xdr:spPr>
        <a:xfrm>
          <a:off x="11021785" y="11987893"/>
          <a:ext cx="1292679" cy="993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 baseline="0"/>
            <a:t>IVDD = 0.4mA</a:t>
          </a:r>
        </a:p>
        <a:p>
          <a:r>
            <a:rPr lang="en-US" sz="1600" baseline="0"/>
            <a:t>IHB = 0.4mA</a:t>
          </a:r>
        </a:p>
        <a:p>
          <a:r>
            <a:rPr lang="en-US" sz="1600" baseline="0"/>
            <a:t>IHBS = 50uA</a:t>
          </a:r>
        </a:p>
        <a:p>
          <a:endParaRPr lang="en-US" sz="1600" baseline="0"/>
        </a:p>
        <a:p>
          <a:endParaRPr lang="en-US" sz="1600" baseline="0"/>
        </a:p>
        <a:p>
          <a:endParaRPr lang="en-US" sz="1600" baseline="0"/>
        </a:p>
        <a:p>
          <a:endParaRPr lang="en-US" sz="1800" baseline="-25000"/>
        </a:p>
      </xdr:txBody>
    </xdr:sp>
    <xdr:clientData/>
  </xdr:oneCellAnchor>
  <xdr:twoCellAnchor>
    <xdr:from>
      <xdr:col>7</xdr:col>
      <xdr:colOff>54429</xdr:colOff>
      <xdr:row>67</xdr:row>
      <xdr:rowOff>136072</xdr:rowOff>
    </xdr:from>
    <xdr:to>
      <xdr:col>11</xdr:col>
      <xdr:colOff>1</xdr:colOff>
      <xdr:row>72</xdr:row>
      <xdr:rowOff>13608</xdr:rowOff>
    </xdr:to>
    <xdr:cxnSp macro="">
      <xdr:nvCxnSpPr>
        <xdr:cNvPr id="23" name="Connector: Curved 22">
          <a:extLst>
            <a:ext uri="{FF2B5EF4-FFF2-40B4-BE49-F238E27FC236}">
              <a16:creationId xmlns:a16="http://schemas.microsoft.com/office/drawing/2014/main" id="{0B501CC6-F014-44D0-AE2E-440CAF643DA7}"/>
            </a:ext>
          </a:extLst>
        </xdr:cNvPr>
        <xdr:cNvCxnSpPr/>
      </xdr:nvCxnSpPr>
      <xdr:spPr>
        <a:xfrm flipV="1">
          <a:off x="9089572" y="15185572"/>
          <a:ext cx="1700893" cy="830036"/>
        </a:xfrm>
        <a:prstGeom prst="curvedConnector3">
          <a:avLst>
            <a:gd name="adj1" fmla="val 50000"/>
          </a:avLst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231321</xdr:colOff>
      <xdr:row>66</xdr:row>
      <xdr:rowOff>0</xdr:rowOff>
    </xdr:from>
    <xdr:ext cx="1158009" cy="46264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3EE4483-6C0C-462C-B843-D8C0C95AD828}"/>
            </a:ext>
          </a:extLst>
        </xdr:cNvPr>
        <xdr:cNvSpPr txBox="1"/>
      </xdr:nvSpPr>
      <xdr:spPr>
        <a:xfrm>
          <a:off x="11021785" y="14872607"/>
          <a:ext cx="1158009" cy="462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 baseline="0"/>
            <a:t>TJ = 140 C</a:t>
          </a:r>
        </a:p>
        <a:p>
          <a:endParaRPr lang="en-US" sz="1600" baseline="0"/>
        </a:p>
        <a:p>
          <a:endParaRPr lang="en-US" sz="1600" baseline="0"/>
        </a:p>
        <a:p>
          <a:endParaRPr lang="en-US" sz="1600" baseline="0"/>
        </a:p>
        <a:p>
          <a:endParaRPr lang="en-US" sz="1800" baseline="-25000"/>
        </a:p>
      </xdr:txBody>
    </xdr:sp>
    <xdr:clientData/>
  </xdr:oneCellAnchor>
  <xdr:twoCellAnchor>
    <xdr:from>
      <xdr:col>7</xdr:col>
      <xdr:colOff>27213</xdr:colOff>
      <xdr:row>86</xdr:row>
      <xdr:rowOff>40822</xdr:rowOff>
    </xdr:from>
    <xdr:to>
      <xdr:col>10</xdr:col>
      <xdr:colOff>530678</xdr:colOff>
      <xdr:row>90</xdr:row>
      <xdr:rowOff>122465</xdr:rowOff>
    </xdr:to>
    <xdr:cxnSp macro="">
      <xdr:nvCxnSpPr>
        <xdr:cNvPr id="26" name="Connector: Curved 25">
          <a:extLst>
            <a:ext uri="{FF2B5EF4-FFF2-40B4-BE49-F238E27FC236}">
              <a16:creationId xmlns:a16="http://schemas.microsoft.com/office/drawing/2014/main" id="{9550BD48-33ED-4742-ADDA-7C49A7DFB75C}"/>
            </a:ext>
          </a:extLst>
        </xdr:cNvPr>
        <xdr:cNvCxnSpPr/>
      </xdr:nvCxnSpPr>
      <xdr:spPr>
        <a:xfrm flipV="1">
          <a:off x="9062356" y="18750643"/>
          <a:ext cx="1700893" cy="843643"/>
        </a:xfrm>
        <a:prstGeom prst="curvedConnector3">
          <a:avLst>
            <a:gd name="adj1" fmla="val 50000"/>
          </a:avLst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208188</xdr:colOff>
      <xdr:row>83</xdr:row>
      <xdr:rowOff>163286</xdr:rowOff>
    </xdr:from>
    <xdr:ext cx="3248027" cy="16056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3FE3E685-C171-41D4-B8F1-9F6BFB982197}"/>
                </a:ext>
              </a:extLst>
            </xdr:cNvPr>
            <xdr:cNvSpPr txBox="1"/>
          </xdr:nvSpPr>
          <xdr:spPr>
            <a:xfrm>
              <a:off x="12073617" y="18301607"/>
              <a:ext cx="3248027" cy="16056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0" i="1" baseline="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 baseline="0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n-US" sz="1600" b="0" i="1" baseline="0">
                            <a:latin typeface="Cambria Math" panose="02040503050406030204" pitchFamily="18" charset="0"/>
                          </a:rPr>
                          <m:t>𝑃𝑢𝑙𝑙𝑈𝑝</m:t>
                        </m:r>
                      </m:sub>
                    </m:sSub>
                    <m:r>
                      <a:rPr lang="en-US" sz="1600" b="0" i="1" baseline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b="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 baseline="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 baseline="0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600" b="0" i="1" baseline="0">
                                <a:latin typeface="Cambria Math" panose="02040503050406030204" pitchFamily="18" charset="0"/>
                              </a:rPr>
                              <m:t>𝑋𝑂𝐻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600" b="0" i="1" baseline="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 baseline="0">
                                <a:latin typeface="Cambria Math" panose="02040503050406030204" pitchFamily="18" charset="0"/>
                              </a:rPr>
                              <m:t>𝐼</m:t>
                            </m:r>
                          </m:e>
                          <m:sub>
                            <m:r>
                              <a:rPr lang="en-US" sz="1600" b="0" i="1" baseline="0">
                                <a:latin typeface="Cambria Math" panose="02040503050406030204" pitchFamily="18" charset="0"/>
                              </a:rPr>
                              <m:t>𝑋𝑂</m:t>
                            </m:r>
                          </m:sub>
                        </m:sSub>
                      </m:den>
                    </m:f>
                    <m:r>
                      <a:rPr lang="en-US" sz="1600" b="0" i="1" baseline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b="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600" b="0" i="1" baseline="0">
                            <a:latin typeface="Cambria Math" panose="02040503050406030204" pitchFamily="18" charset="0"/>
                          </a:rPr>
                          <m:t>0.42</m:t>
                        </m:r>
                        <m:r>
                          <a:rPr lang="en-US" sz="1600" b="0" i="1" baseline="0">
                            <a:latin typeface="Cambria Math" panose="02040503050406030204" pitchFamily="18" charset="0"/>
                          </a:rPr>
                          <m:t>𝑉</m:t>
                        </m:r>
                      </m:num>
                      <m:den>
                        <m:r>
                          <a:rPr lang="en-US" sz="1600" b="0" i="1" baseline="0">
                            <a:latin typeface="Cambria Math" panose="02040503050406030204" pitchFamily="18" charset="0"/>
                          </a:rPr>
                          <m:t>0.100</m:t>
                        </m:r>
                        <m:r>
                          <a:rPr lang="en-US" sz="1600" b="0" i="1" baseline="0">
                            <a:latin typeface="Cambria Math" panose="02040503050406030204" pitchFamily="18" charset="0"/>
                          </a:rPr>
                          <m:t>𝐴</m:t>
                        </m:r>
                      </m:den>
                    </m:f>
                    <m:r>
                      <a:rPr lang="en-US" sz="1600" b="0" i="1" baseline="0">
                        <a:latin typeface="Cambria Math" panose="02040503050406030204" pitchFamily="18" charset="0"/>
                      </a:rPr>
                      <m:t>=4.2 </m:t>
                    </m:r>
                    <m:r>
                      <m:rPr>
                        <m:sty m:val="p"/>
                      </m:rPr>
                      <a:rPr lang="en-US" sz="1600" b="0" i="0" baseline="0">
                        <a:latin typeface="Cambria Math" panose="02040503050406030204" pitchFamily="18" charset="0"/>
                      </a:rPr>
                      <m:t>Ω</m:t>
                    </m:r>
                  </m:oMath>
                </m:oMathPara>
              </a14:m>
              <a:endParaRPr lang="en-US" sz="1600" baseline="0"/>
            </a:p>
            <a:p>
              <a:endParaRPr lang="en-US" sz="1600" baseline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𝑃𝑢𝑙𝑙𝐷𝑜𝑤𝑛</m:t>
                        </m:r>
                      </m:sub>
                    </m:sSub>
                    <m:r>
                      <a:rPr lang="en-US" sz="16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6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6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𝑋𝑂𝐿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6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6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</m:t>
                            </m:r>
                          </m:e>
                          <m:sub>
                            <m:r>
                              <a:rPr lang="en-US" sz="16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𝑋𝑂</m:t>
                            </m:r>
                          </m:sub>
                        </m:sSub>
                      </m:den>
                    </m:f>
                    <m:r>
                      <a:rPr lang="en-US" sz="16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0.4</m:t>
                        </m:r>
                        <m: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</m:t>
                        </m:r>
                      </m:num>
                      <m:den>
                        <m: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0.100</m:t>
                        </m:r>
                        <m:r>
                          <a:rPr lang="en-US" sz="16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den>
                    </m:f>
                    <m:r>
                      <a:rPr lang="en-US" sz="16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=4.0 </m:t>
                    </m:r>
                    <m:r>
                      <m:rPr>
                        <m:sty m:val="p"/>
                      </m:rPr>
                      <a:rPr lang="en-US" sz="1600" b="0" i="0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Ω</m:t>
                    </m:r>
                  </m:oMath>
                </m:oMathPara>
              </a14:m>
              <a:endParaRPr lang="en-US" sz="1600">
                <a:effectLst/>
              </a:endParaRPr>
            </a:p>
            <a:p>
              <a:endParaRPr lang="en-US" sz="1600" baseline="0"/>
            </a:p>
            <a:p>
              <a:endParaRPr lang="en-US" sz="1800" baseline="-250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3FE3E685-C171-41D4-B8F1-9F6BFB982197}"/>
                </a:ext>
              </a:extLst>
            </xdr:cNvPr>
            <xdr:cNvSpPr txBox="1"/>
          </xdr:nvSpPr>
          <xdr:spPr>
            <a:xfrm>
              <a:off x="12073617" y="18301607"/>
              <a:ext cx="3248027" cy="16056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/>
              <a:r>
                <a:rPr lang="en-US" sz="1600" b="0" i="0" baseline="0">
                  <a:latin typeface="Cambria Math" panose="02040503050406030204" pitchFamily="18" charset="0"/>
                </a:rPr>
                <a:t>𝑅_𝑃𝑢𝑙𝑙𝑈𝑝=𝑉_𝑋𝑂𝐻/𝐼_𝑋𝑂 =0.42𝑉/0.100𝐴=4.2 Ω</a:t>
              </a:r>
              <a:endParaRPr lang="en-US" sz="1600" baseline="0"/>
            </a:p>
            <a:p>
              <a:endParaRPr lang="en-US" sz="1600" baseline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6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𝑅_𝑃𝑢𝑙𝑙𝐷𝑜𝑤𝑛=𝑉_𝑋𝑂𝐿/𝐼_𝑋𝑂 =0.4𝑉/0.100𝐴=4.0 Ω</a:t>
              </a:r>
              <a:endParaRPr lang="en-US" sz="1600">
                <a:effectLst/>
              </a:endParaRPr>
            </a:p>
            <a:p>
              <a:endParaRPr lang="en-US" sz="1600" baseline="0"/>
            </a:p>
            <a:p>
              <a:endParaRPr lang="en-US" sz="1800" baseline="-25000"/>
            </a:p>
          </xdr:txBody>
        </xdr:sp>
      </mc:Fallback>
    </mc:AlternateContent>
    <xdr:clientData/>
  </xdr:oneCellAnchor>
  <xdr:twoCellAnchor>
    <xdr:from>
      <xdr:col>7</xdr:col>
      <xdr:colOff>40821</xdr:colOff>
      <xdr:row>101</xdr:row>
      <xdr:rowOff>54430</xdr:rowOff>
    </xdr:from>
    <xdr:to>
      <xdr:col>10</xdr:col>
      <xdr:colOff>544286</xdr:colOff>
      <xdr:row>105</xdr:row>
      <xdr:rowOff>136073</xdr:rowOff>
    </xdr:to>
    <xdr:cxnSp macro="">
      <xdr:nvCxnSpPr>
        <xdr:cNvPr id="29" name="Connector: Curved 28">
          <a:extLst>
            <a:ext uri="{FF2B5EF4-FFF2-40B4-BE49-F238E27FC236}">
              <a16:creationId xmlns:a16="http://schemas.microsoft.com/office/drawing/2014/main" id="{3D864629-166B-4CBB-8645-8DE930F578F9}"/>
            </a:ext>
          </a:extLst>
        </xdr:cNvPr>
        <xdr:cNvCxnSpPr/>
      </xdr:nvCxnSpPr>
      <xdr:spPr>
        <a:xfrm flipV="1">
          <a:off x="9075964" y="21648966"/>
          <a:ext cx="1700893" cy="857250"/>
        </a:xfrm>
        <a:prstGeom prst="curvedConnector3">
          <a:avLst>
            <a:gd name="adj1" fmla="val 50000"/>
          </a:avLst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54429</xdr:colOff>
      <xdr:row>100</xdr:row>
      <xdr:rowOff>13607</xdr:rowOff>
    </xdr:from>
    <xdr:ext cx="1564821" cy="46264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3BD1650-482E-4863-9832-DAA6985CC95A}"/>
            </a:ext>
          </a:extLst>
        </xdr:cNvPr>
        <xdr:cNvSpPr txBox="1"/>
      </xdr:nvSpPr>
      <xdr:spPr>
        <a:xfrm>
          <a:off x="10844893" y="21417643"/>
          <a:ext cx="1564821" cy="462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 baseline="0"/>
            <a:t>RTJA = 118.3 C/W</a:t>
          </a:r>
        </a:p>
        <a:p>
          <a:endParaRPr lang="en-US" sz="1600" baseline="0"/>
        </a:p>
        <a:p>
          <a:endParaRPr lang="en-US" sz="1600" baseline="0"/>
        </a:p>
        <a:p>
          <a:endParaRPr lang="en-US" sz="1600" baseline="0"/>
        </a:p>
        <a:p>
          <a:endParaRPr lang="en-US" sz="1800" baseline="-25000"/>
        </a:p>
      </xdr:txBody>
    </xdr:sp>
    <xdr:clientData/>
  </xdr:oneCellAnchor>
  <xdr:twoCellAnchor>
    <xdr:from>
      <xdr:col>7</xdr:col>
      <xdr:colOff>27214</xdr:colOff>
      <xdr:row>125</xdr:row>
      <xdr:rowOff>40822</xdr:rowOff>
    </xdr:from>
    <xdr:to>
      <xdr:col>10</xdr:col>
      <xdr:colOff>530679</xdr:colOff>
      <xdr:row>129</xdr:row>
      <xdr:rowOff>136072</xdr:rowOff>
    </xdr:to>
    <xdr:cxnSp macro="">
      <xdr:nvCxnSpPr>
        <xdr:cNvPr id="31" name="Connector: Curved 30">
          <a:extLst>
            <a:ext uri="{FF2B5EF4-FFF2-40B4-BE49-F238E27FC236}">
              <a16:creationId xmlns:a16="http://schemas.microsoft.com/office/drawing/2014/main" id="{D8421791-ABFF-4B71-A774-52A2066A4FF5}"/>
            </a:ext>
          </a:extLst>
        </xdr:cNvPr>
        <xdr:cNvCxnSpPr/>
      </xdr:nvCxnSpPr>
      <xdr:spPr>
        <a:xfrm flipV="1">
          <a:off x="9062357" y="26261786"/>
          <a:ext cx="1700893" cy="857250"/>
        </a:xfrm>
        <a:prstGeom prst="curvedConnector3">
          <a:avLst>
            <a:gd name="adj1" fmla="val 50000"/>
          </a:avLst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81642</xdr:colOff>
      <xdr:row>123</xdr:row>
      <xdr:rowOff>68036</xdr:rowOff>
    </xdr:from>
    <xdr:ext cx="2313215" cy="62592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48DD010-396B-4904-B42C-BE2D641AFC25}"/>
            </a:ext>
          </a:extLst>
        </xdr:cNvPr>
        <xdr:cNvSpPr txBox="1"/>
      </xdr:nvSpPr>
      <xdr:spPr>
        <a:xfrm>
          <a:off x="11389178" y="25921607"/>
          <a:ext cx="2313215" cy="6259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 baseline="0"/>
            <a:t>QG = 94nC</a:t>
          </a:r>
        </a:p>
        <a:p>
          <a:r>
            <a:rPr lang="en-US" sz="1600" baseline="0"/>
            <a:t>RG_Int not listed, use zero</a:t>
          </a:r>
        </a:p>
        <a:p>
          <a:endParaRPr lang="en-US" sz="1600" baseline="0"/>
        </a:p>
        <a:p>
          <a:endParaRPr lang="en-US" sz="1600" baseline="0"/>
        </a:p>
        <a:p>
          <a:endParaRPr lang="en-US" sz="1600" baseline="0"/>
        </a:p>
        <a:p>
          <a:endParaRPr lang="en-US" sz="1800" baseline="-25000"/>
        </a:p>
      </xdr:txBody>
    </xdr:sp>
    <xdr:clientData/>
  </xdr:oneCellAnchor>
  <xdr:twoCellAnchor>
    <xdr:from>
      <xdr:col>15</xdr:col>
      <xdr:colOff>0</xdr:colOff>
      <xdr:row>2</xdr:row>
      <xdr:rowOff>225137</xdr:rowOff>
    </xdr:from>
    <xdr:to>
      <xdr:col>22</xdr:col>
      <xdr:colOff>17317</xdr:colOff>
      <xdr:row>16</xdr:row>
      <xdr:rowOff>21256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4293AFB3-E649-4308-8773-0D0153403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0</xdr:colOff>
      <xdr:row>2</xdr:row>
      <xdr:rowOff>231322</xdr:rowOff>
    </xdr:from>
    <xdr:to>
      <xdr:col>30</xdr:col>
      <xdr:colOff>163286</xdr:colOff>
      <xdr:row>16</xdr:row>
      <xdr:rowOff>52141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B9A4B7CA-80DA-43CE-A472-46E79DB84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357"/>
  <sheetViews>
    <sheetView tabSelected="1" zoomScale="85" zoomScaleNormal="85" workbookViewId="0">
      <selection activeCell="E15" sqref="E15"/>
    </sheetView>
  </sheetViews>
  <sheetFormatPr defaultRowHeight="13.2" x14ac:dyDescent="0.2"/>
  <cols>
    <col min="1" max="1" width="1.6640625" customWidth="1"/>
    <col min="2" max="2" width="16.88671875" style="1" customWidth="1"/>
    <col min="3" max="3" width="51.5546875" style="31" customWidth="1"/>
    <col min="4" max="4" width="7.88671875" customWidth="1"/>
    <col min="5" max="5" width="10" customWidth="1"/>
    <col min="6" max="6" width="7.88671875" customWidth="1"/>
    <col min="7" max="7" width="41" customWidth="1"/>
    <col min="8" max="8" width="8.33203125" customWidth="1"/>
    <col min="9" max="9" width="1.109375" customWidth="1"/>
    <col min="10" max="14" width="8.33203125" customWidth="1"/>
    <col min="15" max="15" width="3" customWidth="1"/>
    <col min="17" max="17" width="43" customWidth="1"/>
    <col min="18" max="18" width="9.6640625" customWidth="1"/>
    <col min="19" max="19" width="10" customWidth="1"/>
    <col min="20" max="20" width="8.6640625" customWidth="1"/>
    <col min="21" max="21" width="9.88671875" customWidth="1"/>
    <col min="22" max="22" width="10.44140625" customWidth="1"/>
    <col min="23" max="23" width="9.33203125" customWidth="1"/>
    <col min="24" max="24" width="6.6640625" customWidth="1"/>
    <col min="25" max="36" width="3.88671875" customWidth="1"/>
  </cols>
  <sheetData>
    <row r="1" spans="2:39" ht="22.5" customHeight="1" thickBot="1" x14ac:dyDescent="0.25">
      <c r="B1" s="126" t="s">
        <v>15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8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</row>
    <row r="2" spans="2:39" s="2" customFormat="1" ht="23.25" customHeight="1" thickBot="1" x14ac:dyDescent="0.25">
      <c r="B2" s="61"/>
      <c r="C2" s="76" t="s">
        <v>3</v>
      </c>
      <c r="D2" s="71" t="s">
        <v>0</v>
      </c>
      <c r="E2" s="72" t="s">
        <v>1</v>
      </c>
      <c r="F2" s="72" t="s">
        <v>2</v>
      </c>
      <c r="G2" s="74" t="s">
        <v>4</v>
      </c>
      <c r="H2" s="9"/>
      <c r="I2" s="9"/>
      <c r="J2" s="9"/>
      <c r="K2" s="9"/>
      <c r="L2" s="9"/>
      <c r="M2" s="9"/>
      <c r="N2" s="9"/>
      <c r="O2" s="18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</row>
    <row r="3" spans="2:39" ht="22.5" customHeight="1" x14ac:dyDescent="0.2">
      <c r="B3" s="129" t="s">
        <v>16</v>
      </c>
      <c r="C3" s="73" t="s">
        <v>8</v>
      </c>
      <c r="D3" s="68"/>
      <c r="E3" s="69">
        <v>18</v>
      </c>
      <c r="F3" s="70"/>
      <c r="G3" s="75" t="s">
        <v>7</v>
      </c>
      <c r="H3" s="7"/>
      <c r="I3" s="7"/>
      <c r="J3" s="150" t="s">
        <v>5</v>
      </c>
      <c r="K3" s="151"/>
      <c r="L3" s="151"/>
      <c r="M3" s="152"/>
      <c r="N3" s="7"/>
      <c r="O3" s="10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</row>
    <row r="4" spans="2:39" ht="22.5" customHeight="1" x14ac:dyDescent="0.2">
      <c r="B4" s="130"/>
      <c r="C4" s="38" t="s">
        <v>27</v>
      </c>
      <c r="D4" s="79"/>
      <c r="E4" s="77">
        <v>320</v>
      </c>
      <c r="F4" s="80"/>
      <c r="G4" s="85" t="s">
        <v>7</v>
      </c>
      <c r="H4" s="5"/>
      <c r="I4" s="7"/>
      <c r="J4" s="153"/>
      <c r="K4" s="154"/>
      <c r="L4" s="154"/>
      <c r="M4" s="155"/>
      <c r="N4" s="7"/>
      <c r="O4" s="10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</row>
    <row r="5" spans="2:39" ht="22.5" customHeight="1" thickBot="1" x14ac:dyDescent="0.25">
      <c r="B5" s="130"/>
      <c r="C5" s="37" t="s">
        <v>21</v>
      </c>
      <c r="D5" s="83"/>
      <c r="E5" s="39">
        <v>2</v>
      </c>
      <c r="F5" s="41">
        <v>3.6</v>
      </c>
      <c r="G5" s="59" t="s">
        <v>28</v>
      </c>
      <c r="H5" s="7"/>
      <c r="I5" s="7"/>
      <c r="J5" s="156"/>
      <c r="K5" s="157"/>
      <c r="L5" s="157"/>
      <c r="M5" s="158"/>
      <c r="N5" s="26"/>
      <c r="O5" s="10"/>
      <c r="P5" s="102"/>
      <c r="Q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</row>
    <row r="6" spans="2:39" ht="22.5" customHeight="1" x14ac:dyDescent="0.2">
      <c r="B6" s="130"/>
      <c r="C6" s="37" t="s">
        <v>23</v>
      </c>
      <c r="D6" s="83"/>
      <c r="E6" s="39">
        <v>1.5</v>
      </c>
      <c r="F6" s="41">
        <v>2</v>
      </c>
      <c r="G6" s="86" t="s">
        <v>28</v>
      </c>
      <c r="H6" s="7"/>
      <c r="I6" s="7"/>
      <c r="J6" s="25"/>
      <c r="K6" s="25"/>
      <c r="L6" s="25"/>
      <c r="M6" s="25"/>
      <c r="N6" s="7"/>
      <c r="O6" s="10"/>
      <c r="P6" s="102"/>
      <c r="Q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</row>
    <row r="7" spans="2:39" ht="22.5" customHeight="1" x14ac:dyDescent="0.2">
      <c r="B7" s="130"/>
      <c r="C7" s="81" t="s">
        <v>24</v>
      </c>
      <c r="D7" s="83"/>
      <c r="E7" s="39">
        <v>0</v>
      </c>
      <c r="F7" s="41">
        <v>0.05</v>
      </c>
      <c r="G7" s="85" t="s">
        <v>28</v>
      </c>
      <c r="H7" s="7"/>
      <c r="I7" s="7"/>
      <c r="J7" s="25"/>
      <c r="K7" s="25"/>
      <c r="L7" s="25"/>
      <c r="M7" s="25"/>
      <c r="N7" s="7"/>
      <c r="O7" s="10"/>
      <c r="P7" s="102"/>
      <c r="Q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</row>
    <row r="8" spans="2:39" ht="22.5" customHeight="1" x14ac:dyDescent="0.2">
      <c r="B8" s="130"/>
      <c r="C8" s="87" t="s">
        <v>25</v>
      </c>
      <c r="D8" s="83"/>
      <c r="E8" s="39">
        <v>0.5</v>
      </c>
      <c r="F8" s="41">
        <v>1</v>
      </c>
      <c r="G8" s="78" t="s">
        <v>7</v>
      </c>
      <c r="H8" s="7"/>
      <c r="I8" s="7"/>
      <c r="J8" s="25"/>
      <c r="K8" s="25"/>
      <c r="L8" s="25"/>
      <c r="M8" s="25"/>
      <c r="N8" s="7"/>
      <c r="O8" s="10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</row>
    <row r="9" spans="2:39" ht="22.5" customHeight="1" thickBot="1" x14ac:dyDescent="0.25">
      <c r="B9" s="130"/>
      <c r="C9" s="40" t="s">
        <v>26</v>
      </c>
      <c r="D9" s="83"/>
      <c r="E9" s="39">
        <v>5</v>
      </c>
      <c r="F9" s="84"/>
      <c r="G9" s="78" t="s">
        <v>30</v>
      </c>
      <c r="H9" s="7"/>
      <c r="I9" s="7"/>
      <c r="J9" s="25"/>
      <c r="K9" s="25"/>
      <c r="L9" s="25"/>
      <c r="M9" s="25"/>
      <c r="N9" s="7"/>
      <c r="O9" s="10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</row>
    <row r="10" spans="2:39" ht="22.5" customHeight="1" x14ac:dyDescent="0.2">
      <c r="B10" s="130"/>
      <c r="C10" s="57" t="s">
        <v>11</v>
      </c>
      <c r="D10" s="43"/>
      <c r="E10" s="44"/>
      <c r="F10" s="42">
        <v>130</v>
      </c>
      <c r="G10" s="33" t="s">
        <v>28</v>
      </c>
      <c r="H10" s="7"/>
      <c r="I10" s="7"/>
      <c r="J10" s="25"/>
      <c r="K10" s="25"/>
      <c r="L10" s="25"/>
      <c r="M10" s="25"/>
      <c r="N10" s="19"/>
      <c r="O10" s="10"/>
      <c r="P10" s="102"/>
      <c r="Q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</row>
    <row r="11" spans="2:39" ht="22.5" customHeight="1" thickBot="1" x14ac:dyDescent="0.25">
      <c r="B11" s="130"/>
      <c r="C11" s="37" t="s">
        <v>9</v>
      </c>
      <c r="D11" s="43"/>
      <c r="E11" s="44"/>
      <c r="F11" s="42">
        <v>25</v>
      </c>
      <c r="G11" s="33" t="s">
        <v>7</v>
      </c>
      <c r="H11" s="7"/>
      <c r="I11" s="7"/>
      <c r="J11" s="7"/>
      <c r="K11" s="7"/>
      <c r="L11" s="7"/>
      <c r="M11" s="7"/>
      <c r="N11" s="7"/>
      <c r="O11" s="10"/>
      <c r="P11" s="102"/>
      <c r="Q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</row>
    <row r="12" spans="2:39" ht="22.5" customHeight="1" thickBot="1" x14ac:dyDescent="0.25">
      <c r="B12" s="131"/>
      <c r="C12" s="40" t="s">
        <v>10</v>
      </c>
      <c r="D12" s="65"/>
      <c r="E12" s="66">
        <v>68.5</v>
      </c>
      <c r="F12" s="67"/>
      <c r="G12" s="33" t="s">
        <v>28</v>
      </c>
      <c r="H12" s="7"/>
      <c r="I12" s="7"/>
      <c r="J12" s="144" t="s">
        <v>6</v>
      </c>
      <c r="K12" s="145"/>
      <c r="L12" s="145"/>
      <c r="M12" s="146"/>
      <c r="N12" s="7"/>
      <c r="O12" s="10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</row>
    <row r="13" spans="2:39" ht="22.5" customHeight="1" thickBot="1" x14ac:dyDescent="0.25">
      <c r="B13" s="130" t="s">
        <v>17</v>
      </c>
      <c r="C13" s="38" t="s">
        <v>35</v>
      </c>
      <c r="D13" s="68"/>
      <c r="E13" s="69">
        <v>170</v>
      </c>
      <c r="F13" s="70"/>
      <c r="G13" s="59" t="s">
        <v>29</v>
      </c>
      <c r="H13" s="7"/>
      <c r="I13" s="7"/>
      <c r="J13" s="147"/>
      <c r="K13" s="148"/>
      <c r="L13" s="148"/>
      <c r="M13" s="149"/>
      <c r="N13" s="7"/>
      <c r="O13" s="10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</row>
    <row r="14" spans="2:39" ht="22.5" customHeight="1" x14ac:dyDescent="0.2">
      <c r="B14" s="130"/>
      <c r="C14" s="82" t="s">
        <v>31</v>
      </c>
      <c r="D14" s="88"/>
      <c r="E14" s="89">
        <v>1</v>
      </c>
      <c r="F14" s="90"/>
      <c r="G14" s="59" t="s">
        <v>30</v>
      </c>
      <c r="H14" s="7"/>
      <c r="I14" s="7"/>
      <c r="J14" s="25"/>
      <c r="K14" s="25"/>
      <c r="L14" s="25"/>
      <c r="M14" s="25"/>
      <c r="N14" s="7"/>
      <c r="O14" s="10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</row>
    <row r="15" spans="2:39" ht="22.5" customHeight="1" x14ac:dyDescent="0.2">
      <c r="B15" s="130"/>
      <c r="C15" s="58" t="s">
        <v>32</v>
      </c>
      <c r="D15" s="83"/>
      <c r="E15" s="39">
        <v>7.8</v>
      </c>
      <c r="F15" s="84"/>
      <c r="G15" s="59" t="s">
        <v>7</v>
      </c>
      <c r="H15" s="7"/>
      <c r="I15" s="7"/>
      <c r="J15" s="25"/>
      <c r="K15" s="25"/>
      <c r="L15" s="25"/>
      <c r="M15" s="25"/>
      <c r="N15" s="7"/>
      <c r="O15" s="10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</row>
    <row r="16" spans="2:39" ht="22.5" customHeight="1" thickBot="1" x14ac:dyDescent="0.25">
      <c r="B16" s="131"/>
      <c r="C16" s="40" t="s">
        <v>36</v>
      </c>
      <c r="D16" s="62"/>
      <c r="E16" s="63">
        <v>2</v>
      </c>
      <c r="F16" s="64"/>
      <c r="G16" s="60" t="s">
        <v>7</v>
      </c>
      <c r="H16" s="7"/>
      <c r="I16" s="7"/>
      <c r="J16" s="7"/>
      <c r="K16" s="7"/>
      <c r="L16" s="7"/>
      <c r="M16" s="7"/>
      <c r="N16" s="7"/>
      <c r="O16" s="10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</row>
    <row r="17" spans="2:39" ht="22.5" customHeight="1" thickBot="1" x14ac:dyDescent="0.25">
      <c r="B17" s="11"/>
      <c r="C17" s="27"/>
      <c r="D17" s="7"/>
      <c r="E17" s="7"/>
      <c r="F17" s="7"/>
      <c r="G17" s="7"/>
      <c r="H17" s="7"/>
      <c r="I17" s="7"/>
      <c r="J17" s="7"/>
      <c r="K17" s="8"/>
      <c r="L17" s="8"/>
      <c r="M17" s="8"/>
      <c r="N17" s="8"/>
      <c r="O17" s="10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</row>
    <row r="18" spans="2:39" s="2" customFormat="1" ht="22.5" customHeight="1" thickBot="1" x14ac:dyDescent="0.25">
      <c r="B18" s="12"/>
      <c r="C18" s="28"/>
      <c r="D18" s="126" t="s">
        <v>12</v>
      </c>
      <c r="E18" s="127"/>
      <c r="F18" s="128"/>
      <c r="G18" s="6"/>
      <c r="H18" s="45"/>
      <c r="I18" s="45"/>
      <c r="J18" s="45"/>
      <c r="K18" s="45"/>
      <c r="L18" s="45"/>
      <c r="M18" s="45"/>
      <c r="N18" s="45"/>
      <c r="O18" s="13"/>
      <c r="P18" s="100"/>
      <c r="Q18" s="100"/>
      <c r="R18" s="100"/>
      <c r="S18" s="117"/>
      <c r="T18" s="117"/>
      <c r="U18" s="117"/>
      <c r="V18" s="117"/>
      <c r="W18" s="117"/>
      <c r="X18" s="117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</row>
    <row r="19" spans="2:39" s="2" customFormat="1" ht="23.25" customHeight="1" thickBot="1" x14ac:dyDescent="0.25">
      <c r="B19" s="12"/>
      <c r="C19" s="29"/>
      <c r="D19" s="34" t="s">
        <v>0</v>
      </c>
      <c r="E19" s="35" t="s">
        <v>1</v>
      </c>
      <c r="F19" s="36" t="s">
        <v>2</v>
      </c>
      <c r="G19" s="6"/>
      <c r="H19" s="45"/>
      <c r="I19" s="45"/>
      <c r="J19" s="45"/>
      <c r="K19" s="45"/>
      <c r="L19" s="45"/>
      <c r="M19" s="45"/>
      <c r="N19" s="45"/>
      <c r="O19" s="13"/>
      <c r="P19" s="100"/>
      <c r="Q19" s="100"/>
      <c r="R19" s="100"/>
      <c r="S19" s="117"/>
      <c r="T19" s="117"/>
      <c r="U19" s="117"/>
      <c r="V19" s="117"/>
      <c r="W19" s="117"/>
      <c r="X19" s="117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</row>
    <row r="20" spans="2:39" ht="23.25" customHeight="1" x14ac:dyDescent="0.2">
      <c r="B20" s="47"/>
      <c r="C20" s="57" t="s">
        <v>22</v>
      </c>
      <c r="D20" s="48"/>
      <c r="E20" s="49">
        <f>(E3*E5+E3*E6+(E3+E4)*E7*E8)</f>
        <v>63</v>
      </c>
      <c r="F20" s="50">
        <f>E3*F5+E3*F6+(E3+E4)*F7*F8</f>
        <v>117.7</v>
      </c>
      <c r="G20" s="7"/>
      <c r="H20" s="46"/>
      <c r="I20" s="46"/>
      <c r="J20" s="46"/>
      <c r="K20" s="46"/>
      <c r="L20" s="46"/>
      <c r="M20" s="46"/>
      <c r="N20" s="46"/>
      <c r="O20" s="10"/>
      <c r="P20" s="102"/>
      <c r="Q20" s="102"/>
      <c r="R20" s="102"/>
      <c r="S20" s="104"/>
      <c r="T20" s="104"/>
      <c r="U20" s="104"/>
      <c r="V20" s="104"/>
      <c r="W20" s="104"/>
      <c r="X20" s="104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</row>
    <row r="21" spans="2:39" ht="23.25" customHeight="1" x14ac:dyDescent="0.2">
      <c r="B21" s="47"/>
      <c r="C21" s="58" t="s">
        <v>14</v>
      </c>
      <c r="D21" s="51"/>
      <c r="E21" s="52">
        <f>(F10-F11)/E12</f>
        <v>1.5328467153284671</v>
      </c>
      <c r="F21" s="53"/>
      <c r="G21" s="7"/>
      <c r="H21" s="46"/>
      <c r="I21" s="46"/>
      <c r="J21" s="46"/>
      <c r="K21" s="46"/>
      <c r="L21" s="46"/>
      <c r="M21" s="46"/>
      <c r="N21" s="46"/>
      <c r="O21" s="10"/>
      <c r="P21" s="102"/>
      <c r="Q21" s="102"/>
      <c r="R21" s="102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</row>
    <row r="22" spans="2:39" ht="23.25" customHeight="1" thickBot="1" x14ac:dyDescent="0.25">
      <c r="B22" s="47"/>
      <c r="C22" s="40" t="s">
        <v>13</v>
      </c>
      <c r="D22" s="54"/>
      <c r="E22" s="55">
        <f>(E21-E20*0.001)/(E16*E13*0.000000001*E3*E9/(E9+E14+E15))/1000</f>
        <v>662.87204808930858</v>
      </c>
      <c r="F22" s="56"/>
      <c r="G22" s="7"/>
      <c r="H22" s="46"/>
      <c r="I22" s="46"/>
      <c r="J22" s="46"/>
      <c r="K22" s="46"/>
      <c r="L22" s="46"/>
      <c r="M22" s="46"/>
      <c r="N22" s="46"/>
      <c r="O22" s="10"/>
      <c r="P22" s="102"/>
      <c r="Q22" s="102"/>
      <c r="R22" s="102"/>
      <c r="S22" s="102"/>
      <c r="T22" s="102"/>
      <c r="U22" s="102"/>
      <c r="V22" s="104"/>
      <c r="W22" s="104"/>
      <c r="X22" s="105"/>
      <c r="Y22" s="105"/>
      <c r="Z22" s="104"/>
      <c r="AA22" s="104"/>
      <c r="AB22" s="104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</row>
    <row r="23" spans="2:39" ht="13.8" thickBot="1" x14ac:dyDescent="0.25">
      <c r="B23" s="14"/>
      <c r="C23" s="30"/>
      <c r="D23" s="15"/>
      <c r="E23" s="16"/>
      <c r="F23" s="16"/>
      <c r="G23" s="16"/>
      <c r="H23" s="15"/>
      <c r="I23" s="15"/>
      <c r="J23" s="15"/>
      <c r="K23" s="15"/>
      <c r="L23" s="15"/>
      <c r="M23" s="15"/>
      <c r="N23" s="15"/>
      <c r="O23" s="17"/>
      <c r="P23" s="102"/>
      <c r="Q23" s="102"/>
      <c r="R23" s="102"/>
      <c r="S23" s="102"/>
      <c r="T23" s="102"/>
      <c r="U23" s="102"/>
      <c r="V23" s="104"/>
      <c r="W23" s="104"/>
      <c r="X23" s="104"/>
      <c r="Y23" s="104"/>
      <c r="Z23" s="104"/>
      <c r="AA23" s="104"/>
      <c r="AB23" s="104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</row>
    <row r="24" spans="2:39" ht="13.8" thickBot="1" x14ac:dyDescent="0.25">
      <c r="E24" s="3"/>
      <c r="F24" s="4"/>
      <c r="G24" s="3"/>
      <c r="P24" s="102"/>
      <c r="Q24" s="102"/>
      <c r="R24" s="102"/>
      <c r="S24" s="102"/>
      <c r="T24" s="102"/>
      <c r="U24" s="102"/>
      <c r="V24" s="104"/>
      <c r="W24" s="104"/>
      <c r="X24" s="104"/>
      <c r="Y24" s="104"/>
      <c r="Z24" s="104"/>
      <c r="AA24" s="104"/>
      <c r="AB24" s="104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</row>
    <row r="25" spans="2:39" x14ac:dyDescent="0.2">
      <c r="B25" s="138" t="s">
        <v>34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  <c r="P25" s="102"/>
      <c r="Q25" s="102"/>
      <c r="R25" s="102"/>
      <c r="S25" s="102"/>
      <c r="T25" s="102"/>
      <c r="U25" s="102"/>
      <c r="V25" s="104"/>
      <c r="W25" s="104"/>
      <c r="X25" s="104"/>
      <c r="Y25" s="104"/>
      <c r="Z25" s="104"/>
      <c r="AA25" s="104"/>
      <c r="AB25" s="104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 ht="13.8" thickBot="1" x14ac:dyDescent="0.25">
      <c r="B26" s="141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3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</row>
    <row r="27" spans="2:39" ht="15.75" customHeight="1" thickBot="1" x14ac:dyDescent="0.25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</row>
    <row r="28" spans="2:39" ht="22.5" customHeight="1" x14ac:dyDescent="0.2"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4"/>
      <c r="P28" s="102"/>
      <c r="Q28" s="112" t="s">
        <v>37</v>
      </c>
      <c r="R28" s="106">
        <v>0</v>
      </c>
      <c r="S28" s="106">
        <v>25</v>
      </c>
      <c r="T28" s="106">
        <v>50</v>
      </c>
      <c r="U28" s="106">
        <v>75</v>
      </c>
      <c r="V28" s="106">
        <v>100</v>
      </c>
      <c r="W28" s="107">
        <v>125</v>
      </c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 ht="22.5" customHeight="1" x14ac:dyDescent="0.3">
      <c r="B29" s="132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4"/>
      <c r="P29" s="102"/>
      <c r="Q29" s="118" t="s">
        <v>38</v>
      </c>
      <c r="R29" s="120">
        <f t="shared" ref="R29:W29" si="0">($F10-R28)/$E12</f>
        <v>1.8978102189781021</v>
      </c>
      <c r="S29" s="120">
        <f t="shared" si="0"/>
        <v>1.5328467153284671</v>
      </c>
      <c r="T29" s="120">
        <f t="shared" si="0"/>
        <v>1.167883211678832</v>
      </c>
      <c r="U29" s="120">
        <f t="shared" si="0"/>
        <v>0.8029197080291971</v>
      </c>
      <c r="V29" s="120">
        <f t="shared" si="0"/>
        <v>0.43795620437956206</v>
      </c>
      <c r="W29" s="121">
        <f t="shared" si="0"/>
        <v>7.2992700729927001E-2</v>
      </c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</row>
    <row r="30" spans="2:39" ht="22.5" customHeight="1" thickBot="1" x14ac:dyDescent="0.35"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4"/>
      <c r="P30" s="102"/>
      <c r="Q30" s="119" t="s">
        <v>39</v>
      </c>
      <c r="R30" s="122">
        <f t="shared" ref="R30:W30" si="1">(R29-$E20*0.001)/($E16*$E13*0.000000001*$E3*$E9/($E9+$E14+$E15))/1000</f>
        <v>827.46343208816359</v>
      </c>
      <c r="S30" s="122">
        <f t="shared" si="1"/>
        <v>662.87204808930858</v>
      </c>
      <c r="T30" s="122">
        <f t="shared" si="1"/>
        <v>498.28066409045357</v>
      </c>
      <c r="U30" s="122">
        <f t="shared" si="1"/>
        <v>333.68928009159862</v>
      </c>
      <c r="V30" s="122">
        <f t="shared" si="1"/>
        <v>169.09789609274364</v>
      </c>
      <c r="W30" s="123">
        <f t="shared" si="1"/>
        <v>4.5065120938886469</v>
      </c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2:39" x14ac:dyDescent="0.2"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4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</row>
    <row r="32" spans="2:39" x14ac:dyDescent="0.2"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4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</row>
    <row r="33" spans="2:39" x14ac:dyDescent="0.2"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4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</row>
    <row r="34" spans="2:39" x14ac:dyDescent="0.2"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4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 ht="13.8" thickBot="1" x14ac:dyDescent="0.25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4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</row>
    <row r="36" spans="2:39" ht="22.5" customHeight="1" x14ac:dyDescent="0.2">
      <c r="B36" s="132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4"/>
      <c r="P36" s="102"/>
      <c r="Q36" s="112" t="s">
        <v>40</v>
      </c>
      <c r="R36" s="106">
        <v>0</v>
      </c>
      <c r="S36" s="106">
        <v>3</v>
      </c>
      <c r="T36" s="106">
        <v>6</v>
      </c>
      <c r="U36" s="106">
        <v>9</v>
      </c>
      <c r="V36" s="106">
        <v>12</v>
      </c>
      <c r="W36" s="107">
        <v>15</v>
      </c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</row>
    <row r="37" spans="2:39" ht="22.5" customHeight="1" thickBot="1" x14ac:dyDescent="0.35"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4"/>
      <c r="P37" s="102"/>
      <c r="Q37" s="119" t="s">
        <v>39</v>
      </c>
      <c r="R37" s="122">
        <f t="shared" ref="R37:W37" si="2">($E21-$E20*0.001)/($E16*$E13*0.000000001*$E3*$E9/($E9+$E14+R36))/1000</f>
        <v>288.20523829969937</v>
      </c>
      <c r="S37" s="122">
        <f t="shared" si="2"/>
        <v>432.30785744954909</v>
      </c>
      <c r="T37" s="122">
        <f t="shared" si="2"/>
        <v>576.41047659939875</v>
      </c>
      <c r="U37" s="122">
        <f t="shared" si="2"/>
        <v>720.51309574924835</v>
      </c>
      <c r="V37" s="122">
        <f t="shared" si="2"/>
        <v>864.61571489909818</v>
      </c>
      <c r="W37" s="123">
        <f t="shared" si="2"/>
        <v>1008.7183340489479</v>
      </c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</row>
    <row r="38" spans="2:39" x14ac:dyDescent="0.2">
      <c r="B38" s="132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4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</row>
    <row r="39" spans="2:39" x14ac:dyDescent="0.2">
      <c r="B39" s="132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4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</row>
    <row r="40" spans="2:39" x14ac:dyDescent="0.2"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4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</row>
    <row r="41" spans="2:39" x14ac:dyDescent="0.2">
      <c r="B41" s="132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4"/>
    </row>
    <row r="42" spans="2:39" x14ac:dyDescent="0.2"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4"/>
    </row>
    <row r="43" spans="2:39" x14ac:dyDescent="0.2"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4"/>
    </row>
    <row r="44" spans="2:39" x14ac:dyDescent="0.2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4"/>
    </row>
    <row r="45" spans="2:39" x14ac:dyDescent="0.2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4"/>
    </row>
    <row r="46" spans="2:39" x14ac:dyDescent="0.2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4"/>
    </row>
    <row r="47" spans="2:39" x14ac:dyDescent="0.2">
      <c r="B47" s="132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4"/>
    </row>
    <row r="48" spans="2:39" x14ac:dyDescent="0.2"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4"/>
    </row>
    <row r="49" spans="2:15" ht="13.8" thickBot="1" x14ac:dyDescent="0.25">
      <c r="B49" s="135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7"/>
    </row>
    <row r="50" spans="2:15" x14ac:dyDescent="0.2">
      <c r="B50" s="24"/>
      <c r="C50" s="32"/>
      <c r="D50" s="19"/>
      <c r="E50" s="19"/>
      <c r="F50" s="19"/>
      <c r="G50" s="20"/>
      <c r="H50" s="21"/>
      <c r="I50" s="23"/>
      <c r="J50" s="20"/>
      <c r="K50" s="21"/>
      <c r="L50" s="23"/>
    </row>
    <row r="51" spans="2:15" x14ac:dyDescent="0.2">
      <c r="B51" s="19"/>
      <c r="C51" s="32"/>
      <c r="D51" s="19"/>
      <c r="E51" s="19"/>
      <c r="F51" s="19"/>
      <c r="G51" s="20"/>
      <c r="H51" s="21"/>
      <c r="I51" s="23"/>
      <c r="J51" s="20"/>
      <c r="K51" s="21"/>
      <c r="L51" s="23"/>
    </row>
    <row r="52" spans="2:15" x14ac:dyDescent="0.2">
      <c r="B52" s="24"/>
      <c r="C52" s="32"/>
      <c r="D52" s="19"/>
      <c r="E52" s="19"/>
      <c r="F52" s="19"/>
      <c r="G52" s="20"/>
      <c r="H52" s="21"/>
      <c r="I52" s="23"/>
      <c r="J52" s="20"/>
      <c r="K52" s="21"/>
      <c r="L52" s="23"/>
    </row>
    <row r="53" spans="2:15" x14ac:dyDescent="0.2">
      <c r="B53" s="19"/>
      <c r="C53" s="32"/>
      <c r="D53" s="19"/>
      <c r="E53" s="19"/>
      <c r="F53" s="19"/>
      <c r="G53" s="20"/>
      <c r="H53" s="21"/>
      <c r="I53" s="23"/>
      <c r="J53" s="20"/>
      <c r="K53" s="21"/>
      <c r="L53" s="23"/>
    </row>
    <row r="54" spans="2:15" x14ac:dyDescent="0.2">
      <c r="B54" s="24"/>
      <c r="C54" s="32"/>
      <c r="D54" s="19"/>
      <c r="E54" s="19"/>
      <c r="F54" s="19"/>
      <c r="G54" s="20"/>
      <c r="H54" s="21"/>
      <c r="I54" s="23"/>
      <c r="J54" s="20"/>
      <c r="K54" s="21"/>
      <c r="L54" s="23"/>
    </row>
    <row r="55" spans="2:15" x14ac:dyDescent="0.2">
      <c r="B55" s="19"/>
      <c r="C55" s="32"/>
      <c r="D55" s="19"/>
      <c r="E55" s="19"/>
      <c r="F55" s="19"/>
      <c r="G55" s="20"/>
      <c r="H55" s="21"/>
      <c r="I55" s="23"/>
      <c r="J55" s="20"/>
      <c r="K55" s="21"/>
      <c r="L55" s="23"/>
    </row>
    <row r="56" spans="2:15" x14ac:dyDescent="0.2">
      <c r="B56" s="24"/>
      <c r="C56" s="32"/>
      <c r="D56" s="19"/>
      <c r="E56" s="19"/>
      <c r="F56" s="19"/>
      <c r="G56" s="20"/>
      <c r="H56" s="21"/>
      <c r="I56" s="23"/>
      <c r="J56" s="20"/>
      <c r="K56" s="21"/>
      <c r="L56" s="23"/>
    </row>
    <row r="57" spans="2:15" x14ac:dyDescent="0.2">
      <c r="B57" s="19"/>
      <c r="C57" s="32"/>
      <c r="D57" s="19"/>
      <c r="E57" s="19"/>
      <c r="F57" s="19"/>
      <c r="G57" s="20"/>
      <c r="H57" s="21"/>
      <c r="I57" s="23"/>
      <c r="J57" s="20"/>
      <c r="K57" s="21"/>
      <c r="L57" s="23"/>
    </row>
    <row r="58" spans="2:15" x14ac:dyDescent="0.2">
      <c r="B58" s="24"/>
      <c r="C58" s="32"/>
      <c r="D58" s="19"/>
      <c r="E58" s="19"/>
      <c r="F58" s="19"/>
      <c r="G58" s="20"/>
      <c r="H58" s="21"/>
      <c r="I58" s="23"/>
      <c r="J58" s="20"/>
      <c r="K58" s="21"/>
      <c r="L58" s="23"/>
    </row>
    <row r="59" spans="2:15" x14ac:dyDescent="0.2">
      <c r="B59" s="19"/>
      <c r="C59" s="32"/>
      <c r="D59" s="19"/>
      <c r="E59" s="19"/>
      <c r="F59" s="19"/>
      <c r="G59" s="20"/>
      <c r="H59" s="21"/>
      <c r="I59" s="23"/>
      <c r="J59" s="20"/>
      <c r="K59" s="21"/>
      <c r="L59" s="23"/>
    </row>
    <row r="60" spans="2:15" x14ac:dyDescent="0.2">
      <c r="B60" s="24"/>
      <c r="C60" s="32"/>
      <c r="D60" s="19"/>
      <c r="E60" s="19"/>
      <c r="F60" s="19"/>
      <c r="G60" s="20"/>
      <c r="H60" s="21"/>
      <c r="I60" s="23"/>
      <c r="J60" s="20"/>
      <c r="K60" s="21"/>
      <c r="L60" s="23"/>
    </row>
    <row r="61" spans="2:15" x14ac:dyDescent="0.2">
      <c r="B61" s="19"/>
      <c r="C61" s="32"/>
      <c r="D61" s="19"/>
      <c r="E61" s="19"/>
      <c r="F61" s="19"/>
      <c r="G61" s="20"/>
      <c r="H61" s="21"/>
      <c r="I61" s="23"/>
      <c r="J61" s="20"/>
      <c r="K61" s="21"/>
      <c r="L61" s="23"/>
    </row>
    <row r="62" spans="2:15" x14ac:dyDescent="0.2">
      <c r="B62" s="24"/>
      <c r="C62" s="32"/>
      <c r="D62" s="19"/>
      <c r="E62" s="19"/>
      <c r="F62" s="19"/>
      <c r="G62" s="20"/>
      <c r="H62" s="21"/>
      <c r="I62" s="23"/>
      <c r="J62" s="20"/>
      <c r="K62" s="21"/>
      <c r="L62" s="23"/>
    </row>
    <row r="63" spans="2:15" x14ac:dyDescent="0.2">
      <c r="B63" s="19"/>
      <c r="C63" s="32"/>
      <c r="D63" s="19"/>
      <c r="E63" s="19"/>
      <c r="F63" s="19"/>
      <c r="G63" s="20"/>
      <c r="H63" s="21"/>
      <c r="I63" s="23"/>
      <c r="J63" s="20"/>
      <c r="K63" s="21"/>
      <c r="L63" s="23"/>
    </row>
    <row r="64" spans="2:15" x14ac:dyDescent="0.2">
      <c r="B64" s="24"/>
      <c r="C64" s="32"/>
      <c r="D64" s="19"/>
      <c r="E64" s="19"/>
      <c r="F64" s="19"/>
      <c r="G64" s="20"/>
      <c r="H64" s="21"/>
      <c r="I64" s="23"/>
      <c r="J64" s="20"/>
      <c r="K64" s="21"/>
      <c r="L64" s="23"/>
    </row>
    <row r="65" spans="2:12" x14ac:dyDescent="0.2">
      <c r="B65" s="19"/>
      <c r="C65" s="32"/>
      <c r="D65" s="19"/>
      <c r="E65" s="19"/>
      <c r="F65" s="19"/>
      <c r="G65" s="20"/>
      <c r="H65" s="21"/>
      <c r="I65" s="23"/>
      <c r="J65" s="20"/>
      <c r="K65" s="21"/>
      <c r="L65" s="23"/>
    </row>
    <row r="66" spans="2:12" x14ac:dyDescent="0.2">
      <c r="B66" s="24"/>
      <c r="C66" s="32"/>
      <c r="D66" s="19"/>
      <c r="E66" s="19"/>
      <c r="F66" s="19"/>
      <c r="G66" s="20"/>
      <c r="H66" s="21"/>
      <c r="I66" s="23"/>
      <c r="J66" s="20"/>
      <c r="K66" s="21"/>
      <c r="L66" s="23"/>
    </row>
    <row r="67" spans="2:12" x14ac:dyDescent="0.2">
      <c r="B67" s="19"/>
      <c r="C67" s="32"/>
      <c r="D67" s="19"/>
      <c r="E67" s="19"/>
      <c r="F67" s="19"/>
      <c r="G67" s="20"/>
      <c r="H67" s="21"/>
      <c r="I67" s="23"/>
      <c r="J67" s="20"/>
      <c r="K67" s="21"/>
      <c r="L67" s="23"/>
    </row>
    <row r="68" spans="2:12" x14ac:dyDescent="0.2">
      <c r="B68" s="24"/>
      <c r="C68" s="32"/>
      <c r="D68" s="19"/>
      <c r="E68" s="19"/>
      <c r="F68" s="19"/>
      <c r="G68" s="20"/>
      <c r="H68" s="21"/>
      <c r="I68" s="23"/>
      <c r="J68" s="20"/>
      <c r="K68" s="21"/>
      <c r="L68" s="23"/>
    </row>
    <row r="69" spans="2:12" x14ac:dyDescent="0.2">
      <c r="B69" s="19"/>
      <c r="C69" s="32"/>
      <c r="D69" s="19"/>
      <c r="E69" s="19"/>
      <c r="F69" s="19"/>
      <c r="G69" s="20"/>
      <c r="H69" s="21"/>
      <c r="I69" s="23"/>
      <c r="J69" s="20"/>
      <c r="K69" s="21"/>
      <c r="L69" s="23"/>
    </row>
    <row r="70" spans="2:12" x14ac:dyDescent="0.2">
      <c r="B70" s="24"/>
      <c r="C70" s="32"/>
      <c r="D70" s="19"/>
      <c r="E70" s="19"/>
      <c r="F70" s="19"/>
      <c r="G70" s="20"/>
      <c r="H70" s="21"/>
      <c r="I70" s="23"/>
      <c r="J70" s="20"/>
      <c r="K70" s="21"/>
      <c r="L70" s="23"/>
    </row>
    <row r="71" spans="2:12" x14ac:dyDescent="0.2">
      <c r="B71" s="19"/>
      <c r="C71" s="32"/>
      <c r="D71" s="19"/>
      <c r="E71" s="19"/>
      <c r="F71" s="19"/>
      <c r="G71" s="20"/>
      <c r="H71" s="21"/>
      <c r="I71" s="23"/>
      <c r="J71" s="20"/>
      <c r="K71" s="21"/>
      <c r="L71" s="23"/>
    </row>
    <row r="72" spans="2:12" x14ac:dyDescent="0.2">
      <c r="B72" s="24"/>
      <c r="C72" s="32"/>
      <c r="D72" s="19"/>
      <c r="E72" s="19"/>
      <c r="F72" s="19"/>
      <c r="G72" s="20"/>
      <c r="H72" s="21"/>
      <c r="I72" s="23"/>
      <c r="J72" s="20"/>
      <c r="K72" s="21"/>
      <c r="L72" s="23"/>
    </row>
    <row r="73" spans="2:12" x14ac:dyDescent="0.2">
      <c r="B73" s="19"/>
      <c r="C73" s="32"/>
      <c r="D73" s="19"/>
      <c r="E73" s="19"/>
      <c r="F73" s="19"/>
      <c r="G73" s="20"/>
      <c r="H73" s="21"/>
      <c r="I73" s="23"/>
      <c r="J73" s="20"/>
      <c r="K73" s="21"/>
      <c r="L73" s="23"/>
    </row>
    <row r="74" spans="2:12" x14ac:dyDescent="0.2">
      <c r="B74" s="24"/>
      <c r="C74" s="32"/>
      <c r="D74" s="19"/>
      <c r="E74" s="19"/>
      <c r="F74" s="19"/>
      <c r="G74" s="20"/>
      <c r="H74" s="21"/>
      <c r="I74" s="23"/>
      <c r="J74" s="20"/>
      <c r="K74" s="21"/>
      <c r="L74" s="23"/>
    </row>
    <row r="75" spans="2:12" x14ac:dyDescent="0.2">
      <c r="B75" s="19"/>
      <c r="C75" s="32"/>
      <c r="D75" s="19"/>
      <c r="E75" s="19"/>
      <c r="F75" s="19"/>
      <c r="G75" s="20"/>
      <c r="H75" s="21"/>
      <c r="I75" s="23"/>
      <c r="J75" s="20"/>
      <c r="K75" s="21"/>
      <c r="L75" s="23"/>
    </row>
    <row r="76" spans="2:12" x14ac:dyDescent="0.2">
      <c r="B76" s="24"/>
      <c r="C76" s="32"/>
      <c r="D76" s="19"/>
      <c r="E76" s="19"/>
      <c r="F76" s="19"/>
      <c r="G76" s="20"/>
      <c r="H76" s="21"/>
      <c r="I76" s="23"/>
      <c r="J76" s="20"/>
      <c r="K76" s="21"/>
      <c r="L76" s="23"/>
    </row>
    <row r="77" spans="2:12" x14ac:dyDescent="0.2">
      <c r="B77" s="19"/>
      <c r="C77" s="32"/>
      <c r="D77" s="19"/>
      <c r="E77" s="19"/>
      <c r="F77" s="19"/>
      <c r="G77" s="20"/>
      <c r="H77" s="21"/>
      <c r="I77" s="23"/>
      <c r="J77" s="20"/>
      <c r="K77" s="21"/>
      <c r="L77" s="23"/>
    </row>
    <row r="78" spans="2:12" x14ac:dyDescent="0.2">
      <c r="B78" s="24"/>
      <c r="C78" s="32"/>
      <c r="D78" s="19"/>
      <c r="E78" s="19"/>
      <c r="F78" s="19"/>
      <c r="G78" s="20"/>
      <c r="H78" s="21"/>
      <c r="I78" s="23"/>
      <c r="J78" s="20"/>
      <c r="K78" s="21"/>
      <c r="L78" s="23"/>
    </row>
    <row r="79" spans="2:12" x14ac:dyDescent="0.2">
      <c r="B79" s="19"/>
      <c r="C79" s="32"/>
      <c r="D79" s="19"/>
      <c r="E79" s="19"/>
      <c r="F79" s="19"/>
      <c r="G79" s="20"/>
      <c r="H79" s="21"/>
      <c r="I79" s="23"/>
      <c r="J79" s="20"/>
      <c r="K79" s="21"/>
      <c r="L79" s="23"/>
    </row>
    <row r="80" spans="2:12" x14ac:dyDescent="0.2">
      <c r="B80" s="24"/>
      <c r="C80" s="32"/>
      <c r="D80" s="19"/>
      <c r="E80" s="19"/>
      <c r="F80" s="19"/>
      <c r="G80" s="20"/>
      <c r="H80" s="21"/>
      <c r="I80" s="23"/>
      <c r="J80" s="20"/>
      <c r="K80" s="21"/>
      <c r="L80" s="23"/>
    </row>
    <row r="81" spans="2:12" x14ac:dyDescent="0.2">
      <c r="B81" s="19"/>
      <c r="C81" s="32"/>
      <c r="D81" s="19"/>
      <c r="E81" s="19"/>
      <c r="F81" s="19"/>
      <c r="G81" s="20"/>
      <c r="H81" s="21"/>
      <c r="I81" s="23"/>
      <c r="J81" s="20"/>
      <c r="K81" s="21"/>
      <c r="L81" s="23"/>
    </row>
    <row r="82" spans="2:12" x14ac:dyDescent="0.2">
      <c r="B82" s="24"/>
      <c r="C82" s="32"/>
      <c r="D82" s="19"/>
      <c r="E82" s="19"/>
      <c r="F82" s="19"/>
      <c r="G82" s="20"/>
      <c r="H82" s="21"/>
      <c r="I82" s="23"/>
      <c r="J82" s="20"/>
      <c r="K82" s="21"/>
      <c r="L82" s="23"/>
    </row>
    <row r="83" spans="2:12" x14ac:dyDescent="0.2">
      <c r="B83" s="19"/>
      <c r="C83" s="32"/>
      <c r="D83" s="19"/>
      <c r="E83" s="19"/>
      <c r="F83" s="19"/>
      <c r="G83" s="20"/>
      <c r="H83" s="21"/>
      <c r="I83" s="23"/>
      <c r="J83" s="20"/>
      <c r="K83" s="21"/>
      <c r="L83" s="23"/>
    </row>
    <row r="84" spans="2:12" x14ac:dyDescent="0.2">
      <c r="B84" s="24"/>
      <c r="C84" s="32"/>
      <c r="D84" s="19"/>
      <c r="E84" s="19"/>
      <c r="F84" s="19"/>
      <c r="G84" s="20"/>
      <c r="H84" s="21"/>
      <c r="I84" s="23"/>
      <c r="J84" s="20"/>
      <c r="K84" s="21"/>
      <c r="L84" s="23"/>
    </row>
    <row r="85" spans="2:12" x14ac:dyDescent="0.2">
      <c r="B85" s="19"/>
      <c r="C85" s="32"/>
      <c r="D85" s="19"/>
      <c r="E85" s="19"/>
      <c r="F85" s="19"/>
      <c r="G85" s="20"/>
      <c r="H85" s="21"/>
      <c r="I85" s="23"/>
      <c r="J85" s="20"/>
      <c r="K85" s="21"/>
      <c r="L85" s="23"/>
    </row>
    <row r="86" spans="2:12" x14ac:dyDescent="0.2">
      <c r="B86" s="24"/>
      <c r="C86" s="32"/>
      <c r="D86" s="19"/>
      <c r="E86" s="19"/>
      <c r="F86" s="19"/>
      <c r="G86" s="20"/>
      <c r="H86" s="21"/>
      <c r="I86" s="23"/>
      <c r="J86" s="20"/>
      <c r="K86" s="21"/>
      <c r="L86" s="23"/>
    </row>
    <row r="87" spans="2:12" x14ac:dyDescent="0.2">
      <c r="B87" s="19"/>
      <c r="C87" s="32"/>
      <c r="D87" s="19"/>
      <c r="E87" s="19"/>
      <c r="F87" s="19"/>
      <c r="G87" s="20"/>
      <c r="H87" s="21"/>
      <c r="I87" s="23"/>
      <c r="J87" s="20"/>
      <c r="K87" s="21"/>
      <c r="L87" s="23"/>
    </row>
    <row r="88" spans="2:12" x14ac:dyDescent="0.2">
      <c r="B88" s="24"/>
      <c r="C88" s="32"/>
      <c r="D88" s="19"/>
      <c r="E88" s="19"/>
      <c r="F88" s="19"/>
      <c r="G88" s="20"/>
      <c r="H88" s="21"/>
      <c r="I88" s="23"/>
      <c r="J88" s="20"/>
      <c r="K88" s="21"/>
      <c r="L88" s="23"/>
    </row>
    <row r="89" spans="2:12" x14ac:dyDescent="0.2">
      <c r="B89" s="19"/>
      <c r="C89" s="32"/>
      <c r="D89" s="19"/>
      <c r="E89" s="19"/>
      <c r="F89" s="19"/>
      <c r="G89" s="20"/>
      <c r="H89" s="21"/>
      <c r="I89" s="23"/>
      <c r="J89" s="20"/>
      <c r="K89" s="21"/>
      <c r="L89" s="23"/>
    </row>
    <row r="90" spans="2:12" x14ac:dyDescent="0.2">
      <c r="B90" s="24"/>
      <c r="C90" s="32"/>
      <c r="D90" s="19"/>
      <c r="E90" s="19"/>
      <c r="F90" s="19"/>
      <c r="G90" s="20"/>
      <c r="H90" s="21"/>
      <c r="I90" s="23"/>
      <c r="J90" s="20"/>
      <c r="K90" s="21"/>
      <c r="L90" s="23"/>
    </row>
    <row r="91" spans="2:12" x14ac:dyDescent="0.2">
      <c r="B91" s="19"/>
      <c r="C91" s="32"/>
      <c r="D91" s="19"/>
      <c r="E91" s="19"/>
      <c r="F91" s="19"/>
      <c r="G91" s="20"/>
      <c r="H91" s="21"/>
      <c r="I91" s="23"/>
      <c r="J91" s="20"/>
      <c r="K91" s="21"/>
      <c r="L91" s="23"/>
    </row>
    <row r="92" spans="2:12" x14ac:dyDescent="0.2">
      <c r="B92" s="24"/>
      <c r="C92" s="32"/>
      <c r="D92" s="19"/>
      <c r="E92" s="19"/>
      <c r="F92" s="19"/>
      <c r="G92" s="20"/>
      <c r="H92" s="21"/>
      <c r="I92" s="23"/>
      <c r="J92" s="20"/>
      <c r="K92" s="21"/>
      <c r="L92" s="23"/>
    </row>
    <row r="93" spans="2:12" x14ac:dyDescent="0.2">
      <c r="B93" s="19"/>
      <c r="C93" s="32"/>
      <c r="D93" s="19"/>
      <c r="E93" s="19"/>
      <c r="F93" s="19"/>
      <c r="G93" s="20"/>
      <c r="H93" s="21"/>
      <c r="I93" s="23"/>
      <c r="J93" s="20"/>
      <c r="K93" s="21"/>
      <c r="L93" s="23"/>
    </row>
    <row r="94" spans="2:12" x14ac:dyDescent="0.2">
      <c r="B94" s="24"/>
      <c r="C94" s="32"/>
      <c r="D94" s="19"/>
      <c r="E94" s="19"/>
      <c r="F94" s="19"/>
      <c r="G94" s="20"/>
      <c r="H94" s="21"/>
      <c r="I94" s="23"/>
      <c r="J94" s="20"/>
      <c r="K94" s="21"/>
      <c r="L94" s="23"/>
    </row>
    <row r="95" spans="2:12" x14ac:dyDescent="0.2">
      <c r="B95" s="19"/>
      <c r="C95" s="32"/>
      <c r="D95" s="19"/>
      <c r="E95" s="19"/>
      <c r="F95" s="19"/>
      <c r="G95" s="20"/>
      <c r="H95" s="21"/>
      <c r="I95" s="23"/>
      <c r="J95" s="20"/>
      <c r="K95" s="21"/>
      <c r="L95" s="23"/>
    </row>
    <row r="96" spans="2:12" x14ac:dyDescent="0.2">
      <c r="B96" s="24"/>
      <c r="C96" s="32"/>
      <c r="D96" s="19"/>
      <c r="E96" s="19"/>
      <c r="F96" s="19"/>
      <c r="G96" s="20"/>
      <c r="H96" s="21"/>
      <c r="I96" s="23"/>
      <c r="J96" s="20"/>
      <c r="K96" s="21"/>
      <c r="L96" s="23"/>
    </row>
    <row r="97" spans="2:12" x14ac:dyDescent="0.2">
      <c r="B97" s="19"/>
      <c r="C97" s="32"/>
      <c r="D97" s="19"/>
      <c r="E97" s="19"/>
      <c r="F97" s="19"/>
      <c r="G97" s="20"/>
      <c r="H97" s="21"/>
      <c r="I97" s="23"/>
      <c r="J97" s="20"/>
      <c r="K97" s="21"/>
      <c r="L97" s="23"/>
    </row>
    <row r="98" spans="2:12" x14ac:dyDescent="0.2">
      <c r="B98" s="24"/>
      <c r="C98" s="32"/>
      <c r="D98" s="19"/>
      <c r="E98" s="19"/>
      <c r="F98" s="19"/>
      <c r="G98" s="20"/>
      <c r="H98" s="21"/>
      <c r="I98" s="23"/>
      <c r="J98" s="20"/>
      <c r="K98" s="21"/>
      <c r="L98" s="23"/>
    </row>
    <row r="99" spans="2:12" x14ac:dyDescent="0.2">
      <c r="B99" s="19"/>
      <c r="C99" s="32"/>
      <c r="D99" s="19"/>
      <c r="E99" s="19"/>
      <c r="F99" s="19"/>
      <c r="G99" s="20"/>
      <c r="H99" s="21"/>
      <c r="I99" s="23"/>
      <c r="J99" s="20"/>
      <c r="K99" s="21"/>
      <c r="L99" s="23"/>
    </row>
    <row r="100" spans="2:12" x14ac:dyDescent="0.2">
      <c r="B100" s="24"/>
      <c r="C100" s="32"/>
      <c r="D100" s="19"/>
      <c r="E100" s="19"/>
      <c r="F100" s="19"/>
      <c r="G100" s="20"/>
      <c r="H100" s="21"/>
      <c r="I100" s="19"/>
      <c r="J100" s="19"/>
      <c r="K100" s="19"/>
      <c r="L100" s="19"/>
    </row>
    <row r="101" spans="2:12" x14ac:dyDescent="0.2">
      <c r="B101" s="19"/>
      <c r="C101" s="32"/>
      <c r="D101" s="19"/>
      <c r="E101" s="19"/>
      <c r="F101" s="19"/>
      <c r="G101" s="20"/>
      <c r="H101" s="21"/>
      <c r="I101" s="19"/>
      <c r="J101" s="19"/>
      <c r="K101" s="19"/>
      <c r="L101" s="19"/>
    </row>
    <row r="102" spans="2:12" x14ac:dyDescent="0.2">
      <c r="B102" s="24"/>
      <c r="C102" s="32"/>
      <c r="D102" s="19"/>
      <c r="E102" s="19"/>
      <c r="F102" s="19"/>
      <c r="G102" s="20"/>
      <c r="H102" s="21"/>
      <c r="I102" s="19"/>
      <c r="J102" s="19"/>
      <c r="K102" s="19"/>
      <c r="L102" s="19"/>
    </row>
    <row r="103" spans="2:12" x14ac:dyDescent="0.2">
      <c r="B103" s="19"/>
      <c r="C103" s="32"/>
      <c r="D103" s="19"/>
      <c r="E103" s="19"/>
      <c r="F103" s="19"/>
      <c r="G103" s="20"/>
      <c r="H103" s="21"/>
      <c r="I103" s="19"/>
      <c r="J103" s="19"/>
      <c r="K103" s="19"/>
      <c r="L103" s="19"/>
    </row>
    <row r="104" spans="2:12" x14ac:dyDescent="0.2">
      <c r="B104" s="24"/>
      <c r="C104" s="32"/>
      <c r="D104" s="19"/>
      <c r="E104" s="19"/>
      <c r="F104" s="19"/>
      <c r="G104" s="20"/>
      <c r="H104" s="21"/>
      <c r="I104" s="19"/>
      <c r="J104" s="19"/>
      <c r="K104" s="19"/>
      <c r="L104" s="19"/>
    </row>
    <row r="105" spans="2:12" x14ac:dyDescent="0.2">
      <c r="B105" s="19"/>
      <c r="C105" s="32"/>
      <c r="D105" s="19"/>
      <c r="E105" s="19"/>
      <c r="F105" s="19"/>
      <c r="G105" s="20"/>
      <c r="H105" s="21"/>
      <c r="I105" s="19"/>
      <c r="J105" s="19"/>
      <c r="K105" s="19"/>
      <c r="L105" s="19"/>
    </row>
    <row r="106" spans="2:12" x14ac:dyDescent="0.2">
      <c r="B106" s="24"/>
      <c r="C106" s="32"/>
      <c r="D106" s="19"/>
      <c r="E106" s="19"/>
      <c r="F106" s="19"/>
      <c r="G106" s="20"/>
      <c r="H106" s="21"/>
      <c r="I106" s="19"/>
      <c r="J106" s="19"/>
      <c r="K106" s="19"/>
      <c r="L106" s="19"/>
    </row>
    <row r="107" spans="2:12" x14ac:dyDescent="0.2">
      <c r="B107" s="19"/>
      <c r="C107" s="32"/>
      <c r="D107" s="19"/>
      <c r="E107" s="19"/>
      <c r="F107" s="19"/>
      <c r="G107" s="20"/>
      <c r="H107" s="21"/>
      <c r="I107" s="19"/>
      <c r="J107" s="19"/>
      <c r="K107" s="19"/>
      <c r="L107" s="19"/>
    </row>
    <row r="108" spans="2:12" x14ac:dyDescent="0.2">
      <c r="B108" s="24"/>
      <c r="C108" s="32"/>
      <c r="D108" s="19"/>
      <c r="E108" s="19"/>
      <c r="F108" s="19"/>
      <c r="G108" s="20"/>
      <c r="H108" s="21"/>
      <c r="I108" s="19"/>
      <c r="J108" s="19"/>
      <c r="K108" s="19"/>
      <c r="L108" s="19"/>
    </row>
    <row r="109" spans="2:12" x14ac:dyDescent="0.2">
      <c r="B109" s="19"/>
      <c r="C109" s="32"/>
      <c r="D109" s="19"/>
      <c r="E109" s="19"/>
      <c r="F109" s="19"/>
      <c r="G109" s="20"/>
      <c r="H109" s="21"/>
      <c r="I109" s="19"/>
      <c r="J109" s="19"/>
      <c r="K109" s="19"/>
      <c r="L109" s="19"/>
    </row>
    <row r="110" spans="2:12" x14ac:dyDescent="0.2">
      <c r="B110" s="24"/>
      <c r="C110" s="32"/>
      <c r="D110" s="19"/>
      <c r="E110" s="19"/>
      <c r="F110" s="19"/>
      <c r="G110" s="20"/>
      <c r="H110" s="21"/>
      <c r="I110" s="19"/>
      <c r="J110" s="19"/>
      <c r="K110" s="19"/>
      <c r="L110" s="19"/>
    </row>
    <row r="111" spans="2:12" x14ac:dyDescent="0.2">
      <c r="B111" s="19"/>
      <c r="C111" s="32"/>
      <c r="D111" s="19"/>
      <c r="E111" s="19"/>
      <c r="F111" s="19"/>
      <c r="G111" s="20"/>
      <c r="H111" s="21"/>
      <c r="I111" s="19"/>
      <c r="J111" s="19"/>
      <c r="K111" s="19"/>
      <c r="L111" s="19"/>
    </row>
    <row r="112" spans="2:12" x14ac:dyDescent="0.2">
      <c r="B112" s="24"/>
      <c r="C112" s="32"/>
      <c r="D112" s="19"/>
      <c r="E112" s="19"/>
      <c r="F112" s="19"/>
      <c r="G112" s="20"/>
      <c r="H112" s="21"/>
      <c r="I112" s="19"/>
      <c r="J112" s="19"/>
      <c r="K112" s="19"/>
      <c r="L112" s="19"/>
    </row>
    <row r="113" spans="2:12" x14ac:dyDescent="0.2">
      <c r="B113" s="19"/>
      <c r="C113" s="32"/>
      <c r="D113" s="19"/>
      <c r="E113" s="19"/>
      <c r="F113" s="19"/>
      <c r="G113" s="20"/>
      <c r="H113" s="21"/>
      <c r="I113" s="19"/>
      <c r="J113" s="19"/>
      <c r="K113" s="19"/>
      <c r="L113" s="19"/>
    </row>
    <row r="114" spans="2:12" x14ac:dyDescent="0.2">
      <c r="B114" s="24"/>
      <c r="C114" s="32"/>
      <c r="D114" s="19"/>
      <c r="E114" s="19"/>
      <c r="F114" s="19"/>
      <c r="G114" s="20"/>
      <c r="H114" s="21"/>
      <c r="I114" s="19"/>
      <c r="J114" s="19"/>
      <c r="K114" s="19"/>
      <c r="L114" s="19"/>
    </row>
    <row r="115" spans="2:12" x14ac:dyDescent="0.2">
      <c r="B115" s="19"/>
      <c r="C115" s="32"/>
      <c r="D115" s="19"/>
      <c r="E115" s="19"/>
      <c r="F115" s="19"/>
      <c r="G115" s="20"/>
      <c r="H115" s="21"/>
      <c r="I115" s="19"/>
      <c r="J115" s="19"/>
      <c r="K115" s="19"/>
      <c r="L115" s="19"/>
    </row>
    <row r="116" spans="2:12" x14ac:dyDescent="0.2">
      <c r="B116" s="24"/>
      <c r="C116" s="32"/>
      <c r="D116" s="19"/>
      <c r="E116" s="19"/>
      <c r="F116" s="19"/>
      <c r="G116" s="20"/>
      <c r="H116" s="21"/>
      <c r="I116" s="19"/>
      <c r="J116" s="19"/>
      <c r="K116" s="19"/>
      <c r="L116" s="19"/>
    </row>
    <row r="117" spans="2:12" x14ac:dyDescent="0.2">
      <c r="B117" s="19"/>
      <c r="C117" s="32"/>
      <c r="D117" s="19"/>
      <c r="E117" s="19"/>
      <c r="F117" s="19"/>
      <c r="G117" s="20"/>
      <c r="H117" s="21"/>
      <c r="I117" s="19"/>
      <c r="J117" s="19"/>
      <c r="K117" s="19"/>
      <c r="L117" s="19"/>
    </row>
    <row r="118" spans="2:12" x14ac:dyDescent="0.2">
      <c r="B118" s="24"/>
      <c r="C118" s="32"/>
      <c r="D118" s="19"/>
      <c r="E118" s="19"/>
      <c r="F118" s="19"/>
      <c r="G118" s="20"/>
      <c r="H118" s="21"/>
      <c r="I118" s="19"/>
      <c r="J118" s="19"/>
      <c r="K118" s="19"/>
      <c r="L118" s="19"/>
    </row>
    <row r="119" spans="2:12" x14ac:dyDescent="0.2">
      <c r="B119" s="19"/>
      <c r="C119" s="32"/>
      <c r="D119" s="19"/>
      <c r="E119" s="19"/>
      <c r="F119" s="19"/>
      <c r="G119" s="20"/>
      <c r="H119" s="21"/>
      <c r="I119" s="19"/>
      <c r="J119" s="19"/>
      <c r="K119" s="19"/>
      <c r="L119" s="19"/>
    </row>
    <row r="120" spans="2:12" x14ac:dyDescent="0.2">
      <c r="B120" s="24"/>
      <c r="C120" s="32"/>
      <c r="D120" s="19"/>
      <c r="E120" s="19"/>
      <c r="F120" s="19"/>
      <c r="G120" s="20"/>
      <c r="H120" s="21"/>
      <c r="I120" s="19"/>
      <c r="J120" s="19"/>
      <c r="K120" s="19"/>
      <c r="L120" s="19"/>
    </row>
    <row r="121" spans="2:12" x14ac:dyDescent="0.2">
      <c r="B121" s="19"/>
      <c r="C121" s="32"/>
      <c r="D121" s="19"/>
      <c r="E121" s="19"/>
      <c r="F121" s="19"/>
      <c r="G121" s="20"/>
      <c r="H121" s="21"/>
      <c r="I121" s="19"/>
      <c r="J121" s="19"/>
      <c r="K121" s="19"/>
      <c r="L121" s="19"/>
    </row>
    <row r="122" spans="2:12" x14ac:dyDescent="0.2">
      <c r="B122" s="24"/>
      <c r="C122" s="32"/>
      <c r="D122" s="19"/>
      <c r="E122" s="19"/>
      <c r="F122" s="19"/>
      <c r="G122" s="20"/>
      <c r="H122" s="21"/>
      <c r="I122" s="19"/>
      <c r="J122" s="19"/>
      <c r="K122" s="19"/>
      <c r="L122" s="19"/>
    </row>
    <row r="123" spans="2:12" x14ac:dyDescent="0.2">
      <c r="B123" s="19"/>
      <c r="C123" s="32"/>
      <c r="D123" s="19"/>
      <c r="E123" s="19"/>
      <c r="F123" s="19"/>
      <c r="G123" s="20"/>
      <c r="H123" s="21"/>
      <c r="I123" s="19"/>
      <c r="J123" s="19"/>
      <c r="K123" s="19"/>
      <c r="L123" s="19"/>
    </row>
    <row r="124" spans="2:12" x14ac:dyDescent="0.2">
      <c r="B124" s="24"/>
      <c r="C124" s="32"/>
      <c r="D124" s="19"/>
      <c r="E124" s="19"/>
      <c r="F124" s="19"/>
      <c r="G124" s="20"/>
      <c r="H124" s="21"/>
      <c r="I124" s="19"/>
      <c r="J124" s="19"/>
      <c r="K124" s="19"/>
      <c r="L124" s="19"/>
    </row>
    <row r="125" spans="2:12" x14ac:dyDescent="0.2">
      <c r="B125" s="19"/>
      <c r="C125" s="32"/>
      <c r="D125" s="19"/>
      <c r="E125" s="19"/>
      <c r="F125" s="19"/>
      <c r="G125" s="20"/>
      <c r="H125" s="21"/>
      <c r="I125" s="19"/>
      <c r="J125" s="19"/>
      <c r="K125" s="19"/>
      <c r="L125" s="19"/>
    </row>
    <row r="126" spans="2:12" x14ac:dyDescent="0.2">
      <c r="B126" s="24"/>
      <c r="C126" s="32"/>
      <c r="D126" s="19"/>
      <c r="E126" s="19"/>
      <c r="F126" s="19"/>
      <c r="G126" s="20"/>
      <c r="H126" s="21"/>
      <c r="I126" s="19"/>
      <c r="J126" s="19"/>
      <c r="K126" s="19"/>
      <c r="L126" s="19"/>
    </row>
    <row r="127" spans="2:12" x14ac:dyDescent="0.2">
      <c r="B127" s="19"/>
      <c r="C127" s="32"/>
      <c r="D127" s="19"/>
      <c r="E127" s="19"/>
      <c r="F127" s="19"/>
      <c r="G127" s="20"/>
      <c r="H127" s="21"/>
      <c r="I127" s="19"/>
      <c r="J127" s="19"/>
      <c r="K127" s="19"/>
      <c r="L127" s="19"/>
    </row>
    <row r="128" spans="2:12" x14ac:dyDescent="0.2">
      <c r="B128" s="24"/>
      <c r="C128" s="32"/>
      <c r="D128" s="19"/>
      <c r="E128" s="19"/>
      <c r="F128" s="19"/>
      <c r="G128" s="20"/>
      <c r="H128" s="21"/>
      <c r="I128" s="19"/>
      <c r="J128" s="19"/>
      <c r="K128" s="19"/>
      <c r="L128" s="19"/>
    </row>
    <row r="129" spans="2:12" x14ac:dyDescent="0.2">
      <c r="B129" s="19"/>
      <c r="C129" s="32"/>
      <c r="D129" s="19"/>
      <c r="E129" s="19"/>
      <c r="F129" s="19"/>
      <c r="G129" s="20"/>
      <c r="H129" s="21"/>
      <c r="I129" s="19"/>
      <c r="J129" s="19"/>
      <c r="K129" s="19"/>
      <c r="L129" s="19"/>
    </row>
    <row r="130" spans="2:12" x14ac:dyDescent="0.2">
      <c r="B130" s="24"/>
      <c r="C130" s="32"/>
      <c r="D130" s="19"/>
      <c r="E130" s="19"/>
      <c r="F130" s="19"/>
      <c r="G130" s="20"/>
      <c r="H130" s="21"/>
      <c r="I130" s="19"/>
      <c r="J130" s="19"/>
      <c r="K130" s="19"/>
      <c r="L130" s="19"/>
    </row>
    <row r="131" spans="2:12" x14ac:dyDescent="0.2">
      <c r="B131" s="19"/>
      <c r="C131" s="32"/>
      <c r="D131" s="19"/>
      <c r="E131" s="19"/>
      <c r="F131" s="19"/>
      <c r="G131" s="20"/>
      <c r="H131" s="21"/>
      <c r="I131" s="19"/>
      <c r="J131" s="19"/>
      <c r="K131" s="19"/>
      <c r="L131" s="19"/>
    </row>
    <row r="132" spans="2:12" x14ac:dyDescent="0.2">
      <c r="B132" s="24"/>
      <c r="C132" s="32"/>
      <c r="D132" s="19"/>
      <c r="E132" s="19"/>
      <c r="F132" s="19"/>
      <c r="G132" s="20"/>
      <c r="H132" s="21"/>
      <c r="I132" s="19"/>
      <c r="J132" s="19"/>
      <c r="K132" s="19"/>
      <c r="L132" s="19"/>
    </row>
    <row r="133" spans="2:12" x14ac:dyDescent="0.2">
      <c r="B133" s="19"/>
      <c r="C133" s="32"/>
      <c r="D133" s="19"/>
      <c r="E133" s="19"/>
      <c r="F133" s="19"/>
      <c r="G133" s="20"/>
      <c r="H133" s="21"/>
      <c r="I133" s="19"/>
      <c r="J133" s="19"/>
      <c r="K133" s="19"/>
      <c r="L133" s="19"/>
    </row>
    <row r="134" spans="2:12" x14ac:dyDescent="0.2">
      <c r="B134" s="24"/>
      <c r="C134" s="32"/>
      <c r="D134" s="19"/>
      <c r="E134" s="19"/>
      <c r="F134" s="19"/>
      <c r="G134" s="20"/>
      <c r="H134" s="21"/>
      <c r="I134" s="19"/>
      <c r="J134" s="19"/>
      <c r="K134" s="19"/>
      <c r="L134" s="19"/>
    </row>
    <row r="135" spans="2:12" x14ac:dyDescent="0.2">
      <c r="B135" s="19"/>
      <c r="C135" s="32"/>
      <c r="D135" s="19"/>
      <c r="E135" s="19"/>
      <c r="F135" s="19"/>
      <c r="G135" s="20"/>
      <c r="H135" s="21"/>
      <c r="I135" s="19"/>
      <c r="J135" s="19"/>
      <c r="K135" s="19"/>
      <c r="L135" s="19"/>
    </row>
    <row r="136" spans="2:12" x14ac:dyDescent="0.2">
      <c r="B136" s="24"/>
      <c r="C136" s="32"/>
      <c r="D136" s="19"/>
      <c r="E136" s="19"/>
      <c r="F136" s="19"/>
      <c r="G136" s="20"/>
      <c r="H136" s="21"/>
      <c r="I136" s="19"/>
      <c r="J136" s="19"/>
      <c r="K136" s="19"/>
      <c r="L136" s="19"/>
    </row>
    <row r="137" spans="2:12" x14ac:dyDescent="0.2">
      <c r="B137" s="19"/>
      <c r="C137" s="32"/>
      <c r="D137" s="19"/>
      <c r="E137" s="19"/>
      <c r="F137" s="19"/>
      <c r="G137" s="20"/>
      <c r="H137" s="21"/>
      <c r="I137" s="19"/>
      <c r="J137" s="19"/>
      <c r="K137" s="19"/>
      <c r="L137" s="19"/>
    </row>
    <row r="138" spans="2:12" x14ac:dyDescent="0.2">
      <c r="B138" s="24"/>
      <c r="C138" s="32"/>
      <c r="D138" s="19"/>
      <c r="E138" s="19"/>
      <c r="F138" s="19"/>
      <c r="G138" s="20"/>
      <c r="H138" s="21"/>
      <c r="I138" s="19"/>
      <c r="J138" s="19"/>
      <c r="K138" s="19"/>
      <c r="L138" s="19"/>
    </row>
    <row r="139" spans="2:12" x14ac:dyDescent="0.2">
      <c r="B139" s="19"/>
      <c r="C139" s="32"/>
      <c r="D139" s="19"/>
      <c r="E139" s="19"/>
      <c r="F139" s="19"/>
      <c r="G139" s="20"/>
      <c r="H139" s="21"/>
      <c r="I139" s="19"/>
      <c r="J139" s="19"/>
      <c r="K139" s="19"/>
      <c r="L139" s="19"/>
    </row>
    <row r="140" spans="2:12" x14ac:dyDescent="0.2">
      <c r="B140" s="24"/>
      <c r="C140" s="32"/>
      <c r="D140" s="19"/>
      <c r="E140" s="19"/>
      <c r="F140" s="19"/>
      <c r="G140" s="20"/>
      <c r="H140" s="21"/>
      <c r="I140" s="19"/>
      <c r="J140" s="19"/>
      <c r="K140" s="19"/>
      <c r="L140" s="19"/>
    </row>
    <row r="141" spans="2:12" x14ac:dyDescent="0.2">
      <c r="B141" s="19"/>
      <c r="C141" s="32"/>
      <c r="D141" s="19"/>
      <c r="E141" s="19"/>
      <c r="F141" s="19"/>
      <c r="G141" s="20"/>
      <c r="H141" s="21"/>
      <c r="I141" s="19"/>
      <c r="J141" s="19"/>
      <c r="K141" s="19"/>
      <c r="L141" s="19"/>
    </row>
    <row r="142" spans="2:12" x14ac:dyDescent="0.2">
      <c r="B142" s="24"/>
      <c r="C142" s="32"/>
      <c r="D142" s="19"/>
      <c r="E142" s="19"/>
      <c r="F142" s="19"/>
      <c r="G142" s="20"/>
      <c r="H142" s="21"/>
      <c r="I142" s="19"/>
      <c r="J142" s="19"/>
      <c r="K142" s="19"/>
      <c r="L142" s="19"/>
    </row>
    <row r="143" spans="2:12" x14ac:dyDescent="0.2">
      <c r="B143" s="19"/>
      <c r="C143" s="32"/>
      <c r="D143" s="19"/>
      <c r="E143" s="19"/>
      <c r="F143" s="19"/>
      <c r="G143" s="20"/>
      <c r="H143" s="21"/>
      <c r="I143" s="19"/>
      <c r="J143" s="19"/>
      <c r="K143" s="19"/>
      <c r="L143" s="19"/>
    </row>
    <row r="144" spans="2:12" x14ac:dyDescent="0.2">
      <c r="B144" s="24"/>
      <c r="C144" s="32"/>
      <c r="D144" s="19"/>
      <c r="E144" s="19"/>
      <c r="F144" s="19"/>
      <c r="G144" s="20"/>
      <c r="H144" s="21"/>
      <c r="I144" s="19"/>
      <c r="J144" s="19"/>
      <c r="K144" s="19"/>
      <c r="L144" s="19"/>
    </row>
    <row r="145" spans="2:12" x14ac:dyDescent="0.2">
      <c r="B145" s="19"/>
      <c r="C145" s="32"/>
      <c r="D145" s="19"/>
      <c r="E145" s="19"/>
      <c r="F145" s="19"/>
      <c r="G145" s="20"/>
      <c r="H145" s="21"/>
      <c r="I145" s="19"/>
      <c r="J145" s="19"/>
      <c r="K145" s="19"/>
      <c r="L145" s="19"/>
    </row>
    <row r="146" spans="2:12" x14ac:dyDescent="0.2">
      <c r="B146" s="24"/>
      <c r="C146" s="32"/>
      <c r="D146" s="19"/>
      <c r="E146" s="19"/>
      <c r="F146" s="19"/>
      <c r="G146" s="20"/>
      <c r="H146" s="21"/>
      <c r="I146" s="19"/>
      <c r="J146" s="19"/>
      <c r="K146" s="19"/>
      <c r="L146" s="19"/>
    </row>
    <row r="147" spans="2:12" x14ac:dyDescent="0.2">
      <c r="B147" s="19"/>
      <c r="C147" s="32"/>
      <c r="D147" s="19"/>
      <c r="E147" s="19"/>
      <c r="F147" s="19"/>
      <c r="G147" s="20"/>
      <c r="H147" s="21"/>
      <c r="I147" s="19"/>
      <c r="J147" s="19"/>
      <c r="K147" s="19"/>
      <c r="L147" s="19"/>
    </row>
    <row r="148" spans="2:12" x14ac:dyDescent="0.2">
      <c r="B148" s="24"/>
      <c r="C148" s="32"/>
      <c r="D148" s="19"/>
      <c r="E148" s="19"/>
      <c r="F148" s="19"/>
      <c r="G148" s="20"/>
      <c r="H148" s="21"/>
      <c r="I148" s="19"/>
      <c r="J148" s="19"/>
      <c r="K148" s="19"/>
      <c r="L148" s="19"/>
    </row>
    <row r="149" spans="2:12" x14ac:dyDescent="0.2">
      <c r="B149" s="19"/>
      <c r="C149" s="32"/>
      <c r="D149" s="19"/>
      <c r="E149" s="19"/>
      <c r="F149" s="19"/>
      <c r="G149" s="20"/>
      <c r="H149" s="21"/>
      <c r="I149" s="19"/>
      <c r="J149" s="19"/>
      <c r="K149" s="19"/>
      <c r="L149" s="19"/>
    </row>
    <row r="150" spans="2:12" x14ac:dyDescent="0.2">
      <c r="B150" s="24"/>
      <c r="C150" s="32"/>
      <c r="D150" s="19"/>
      <c r="E150" s="19"/>
      <c r="F150" s="19"/>
      <c r="G150" s="20"/>
      <c r="H150" s="21"/>
      <c r="I150" s="19"/>
      <c r="J150" s="19"/>
      <c r="K150" s="19"/>
      <c r="L150" s="19"/>
    </row>
    <row r="151" spans="2:12" x14ac:dyDescent="0.2">
      <c r="B151" s="19"/>
      <c r="C151" s="32"/>
      <c r="D151" s="19"/>
      <c r="E151" s="19"/>
      <c r="F151" s="19"/>
      <c r="G151" s="20"/>
      <c r="H151" s="21"/>
      <c r="I151" s="19"/>
      <c r="J151" s="19"/>
      <c r="K151" s="19"/>
      <c r="L151" s="19"/>
    </row>
    <row r="152" spans="2:12" x14ac:dyDescent="0.2">
      <c r="B152" s="24"/>
      <c r="C152" s="32"/>
      <c r="D152" s="19"/>
      <c r="E152" s="19"/>
      <c r="F152" s="19"/>
      <c r="G152" s="20"/>
      <c r="H152" s="21"/>
      <c r="I152" s="19"/>
      <c r="J152" s="19"/>
      <c r="K152" s="19"/>
      <c r="L152" s="19"/>
    </row>
    <row r="153" spans="2:12" x14ac:dyDescent="0.2">
      <c r="B153" s="19"/>
      <c r="C153" s="32"/>
      <c r="D153" s="19"/>
      <c r="E153" s="19"/>
      <c r="F153" s="19"/>
      <c r="G153" s="20"/>
      <c r="H153" s="21"/>
      <c r="I153" s="19"/>
      <c r="J153" s="19"/>
      <c r="K153" s="19"/>
      <c r="L153" s="19"/>
    </row>
    <row r="154" spans="2:12" x14ac:dyDescent="0.2">
      <c r="B154" s="24"/>
      <c r="C154" s="32"/>
      <c r="D154" s="19"/>
      <c r="E154" s="19"/>
      <c r="F154" s="19"/>
      <c r="G154" s="20"/>
      <c r="H154" s="21"/>
      <c r="I154" s="19"/>
      <c r="J154" s="19"/>
      <c r="K154" s="19"/>
      <c r="L154" s="19"/>
    </row>
    <row r="155" spans="2:12" x14ac:dyDescent="0.2">
      <c r="B155" s="19"/>
      <c r="C155" s="32"/>
      <c r="D155" s="19"/>
      <c r="E155" s="19"/>
      <c r="F155" s="19"/>
      <c r="G155" s="20"/>
      <c r="H155" s="21"/>
      <c r="I155" s="19"/>
      <c r="J155" s="19"/>
      <c r="K155" s="19"/>
      <c r="L155" s="19"/>
    </row>
    <row r="156" spans="2:12" x14ac:dyDescent="0.2">
      <c r="B156" s="24"/>
      <c r="C156" s="32"/>
      <c r="D156" s="19"/>
      <c r="E156" s="19"/>
      <c r="F156" s="19"/>
      <c r="G156" s="20"/>
      <c r="H156" s="21"/>
      <c r="I156" s="19"/>
      <c r="J156" s="19"/>
      <c r="K156" s="19"/>
      <c r="L156" s="19"/>
    </row>
    <row r="157" spans="2:12" x14ac:dyDescent="0.2">
      <c r="B157" s="19"/>
      <c r="C157" s="32"/>
      <c r="D157" s="19"/>
      <c r="E157" s="19"/>
      <c r="F157" s="19"/>
      <c r="G157" s="20"/>
      <c r="H157" s="21"/>
      <c r="I157" s="19"/>
      <c r="J157" s="19"/>
      <c r="K157" s="19"/>
      <c r="L157" s="19"/>
    </row>
    <row r="158" spans="2:12" x14ac:dyDescent="0.2">
      <c r="B158" s="24"/>
      <c r="C158" s="32"/>
      <c r="D158" s="19"/>
      <c r="E158" s="19"/>
      <c r="F158" s="19"/>
      <c r="G158" s="20"/>
      <c r="H158" s="21"/>
      <c r="I158" s="19"/>
      <c r="J158" s="19"/>
      <c r="K158" s="19"/>
      <c r="L158" s="19"/>
    </row>
    <row r="159" spans="2:12" x14ac:dyDescent="0.2">
      <c r="B159" s="19"/>
      <c r="C159" s="32"/>
      <c r="D159" s="19"/>
      <c r="E159" s="19"/>
      <c r="F159" s="19"/>
      <c r="G159" s="20"/>
      <c r="H159" s="21"/>
      <c r="I159" s="19"/>
      <c r="J159" s="19"/>
      <c r="K159" s="19"/>
      <c r="L159" s="19"/>
    </row>
    <row r="160" spans="2:12" x14ac:dyDescent="0.2">
      <c r="B160" s="24"/>
      <c r="C160" s="32"/>
      <c r="D160" s="19"/>
      <c r="E160" s="19"/>
      <c r="F160" s="19"/>
      <c r="G160" s="20"/>
      <c r="H160" s="21"/>
      <c r="I160" s="19"/>
      <c r="J160" s="19"/>
      <c r="K160" s="19"/>
      <c r="L160" s="19"/>
    </row>
    <row r="161" spans="2:12" x14ac:dyDescent="0.2">
      <c r="B161" s="19"/>
      <c r="C161" s="32"/>
      <c r="D161" s="19"/>
      <c r="E161" s="19"/>
      <c r="F161" s="19"/>
      <c r="G161" s="20"/>
      <c r="H161" s="21"/>
      <c r="I161" s="19"/>
      <c r="J161" s="19"/>
      <c r="K161" s="19"/>
      <c r="L161" s="19"/>
    </row>
    <row r="162" spans="2:12" x14ac:dyDescent="0.2">
      <c r="B162" s="24"/>
      <c r="C162" s="32"/>
      <c r="D162" s="19"/>
      <c r="E162" s="19"/>
      <c r="F162" s="19"/>
      <c r="G162" s="20"/>
      <c r="H162" s="21"/>
      <c r="I162" s="19"/>
      <c r="J162" s="19"/>
      <c r="K162" s="19"/>
      <c r="L162" s="19"/>
    </row>
    <row r="163" spans="2:12" x14ac:dyDescent="0.2">
      <c r="B163" s="19"/>
      <c r="C163" s="32"/>
      <c r="D163" s="19"/>
      <c r="E163" s="19"/>
      <c r="F163" s="19"/>
      <c r="G163" s="20"/>
      <c r="H163" s="21"/>
      <c r="I163" s="19"/>
      <c r="J163" s="19"/>
      <c r="K163" s="19"/>
      <c r="L163" s="19"/>
    </row>
    <row r="164" spans="2:12" x14ac:dyDescent="0.2">
      <c r="B164" s="24"/>
      <c r="C164" s="32"/>
      <c r="D164" s="19"/>
      <c r="E164" s="19"/>
      <c r="F164" s="19"/>
      <c r="G164" s="20"/>
      <c r="H164" s="21"/>
      <c r="I164" s="19"/>
      <c r="J164" s="19"/>
      <c r="K164" s="19"/>
      <c r="L164" s="19"/>
    </row>
    <row r="165" spans="2:12" x14ac:dyDescent="0.2">
      <c r="B165" s="19"/>
      <c r="C165" s="32"/>
      <c r="D165" s="19"/>
      <c r="E165" s="19"/>
      <c r="F165" s="19"/>
      <c r="G165" s="20"/>
      <c r="H165" s="21"/>
      <c r="I165" s="19"/>
      <c r="J165" s="19"/>
      <c r="K165" s="19"/>
      <c r="L165" s="19"/>
    </row>
    <row r="166" spans="2:12" x14ac:dyDescent="0.2">
      <c r="B166" s="24"/>
      <c r="C166" s="32"/>
      <c r="D166" s="19"/>
      <c r="E166" s="19"/>
      <c r="F166" s="19"/>
      <c r="G166" s="20"/>
      <c r="H166" s="21"/>
      <c r="I166" s="19"/>
      <c r="J166" s="19"/>
      <c r="K166" s="19"/>
      <c r="L166" s="19"/>
    </row>
    <row r="167" spans="2:12" x14ac:dyDescent="0.2">
      <c r="B167" s="19"/>
      <c r="C167" s="32"/>
      <c r="D167" s="19"/>
      <c r="E167" s="19"/>
      <c r="F167" s="19"/>
      <c r="G167" s="20"/>
      <c r="H167" s="21"/>
      <c r="I167" s="19"/>
      <c r="J167" s="19"/>
      <c r="K167" s="19"/>
      <c r="L167" s="19"/>
    </row>
    <row r="168" spans="2:12" x14ac:dyDescent="0.2">
      <c r="B168" s="24"/>
      <c r="C168" s="32"/>
      <c r="D168" s="19"/>
      <c r="E168" s="19"/>
      <c r="F168" s="19"/>
      <c r="G168" s="20"/>
      <c r="H168" s="21"/>
      <c r="I168" s="19"/>
      <c r="J168" s="19"/>
      <c r="K168" s="19"/>
    </row>
    <row r="169" spans="2:12" x14ac:dyDescent="0.2">
      <c r="B169" s="19"/>
      <c r="C169" s="32"/>
      <c r="D169" s="19"/>
      <c r="E169" s="19"/>
      <c r="F169" s="19"/>
      <c r="G169" s="20"/>
      <c r="H169" s="21"/>
      <c r="I169" s="19"/>
      <c r="J169" s="19"/>
      <c r="K169" s="19"/>
    </row>
    <row r="170" spans="2:12" x14ac:dyDescent="0.2">
      <c r="B170" s="24"/>
      <c r="C170" s="32"/>
      <c r="D170" s="19"/>
      <c r="E170" s="19"/>
      <c r="F170" s="19"/>
      <c r="G170" s="20"/>
      <c r="H170" s="21"/>
      <c r="I170" s="19"/>
      <c r="J170" s="19"/>
      <c r="K170" s="19"/>
    </row>
    <row r="171" spans="2:12" x14ac:dyDescent="0.2">
      <c r="B171" s="19"/>
      <c r="C171" s="32"/>
      <c r="D171" s="19"/>
      <c r="E171" s="19"/>
      <c r="F171" s="19"/>
      <c r="G171" s="20"/>
      <c r="H171" s="21"/>
      <c r="I171" s="19"/>
      <c r="J171" s="19"/>
      <c r="K171" s="19"/>
    </row>
    <row r="172" spans="2:12" x14ac:dyDescent="0.2">
      <c r="B172" s="24"/>
      <c r="C172" s="32"/>
      <c r="D172" s="19"/>
      <c r="E172" s="19"/>
      <c r="F172" s="19"/>
      <c r="G172" s="20"/>
      <c r="H172" s="21"/>
      <c r="I172" s="19"/>
      <c r="J172" s="19"/>
      <c r="K172" s="19"/>
    </row>
    <row r="173" spans="2:12" x14ac:dyDescent="0.2">
      <c r="B173" s="19"/>
      <c r="C173" s="32"/>
      <c r="D173" s="19"/>
      <c r="E173" s="19"/>
      <c r="F173" s="19"/>
      <c r="G173" s="20"/>
      <c r="H173" s="21"/>
      <c r="I173" s="19"/>
      <c r="J173" s="19"/>
      <c r="K173" s="19"/>
    </row>
    <row r="174" spans="2:12" x14ac:dyDescent="0.2">
      <c r="B174" s="24"/>
      <c r="C174" s="32"/>
      <c r="D174" s="19"/>
      <c r="E174" s="19"/>
      <c r="F174" s="19"/>
      <c r="G174" s="20"/>
      <c r="H174" s="21"/>
      <c r="I174" s="19"/>
      <c r="J174" s="19"/>
      <c r="K174" s="19"/>
    </row>
    <row r="175" spans="2:12" x14ac:dyDescent="0.2">
      <c r="B175" s="19"/>
      <c r="C175" s="32"/>
      <c r="D175" s="19"/>
      <c r="E175" s="19"/>
      <c r="F175" s="19"/>
      <c r="G175" s="20"/>
      <c r="H175" s="21"/>
      <c r="I175" s="19"/>
      <c r="J175" s="19"/>
      <c r="K175" s="19"/>
    </row>
    <row r="176" spans="2:12" x14ac:dyDescent="0.2">
      <c r="B176" s="24"/>
      <c r="C176" s="32"/>
      <c r="D176" s="19"/>
      <c r="E176" s="19"/>
      <c r="F176" s="19"/>
      <c r="G176" s="20"/>
      <c r="H176" s="21"/>
      <c r="I176" s="19"/>
      <c r="J176" s="19"/>
      <c r="K176" s="19"/>
    </row>
    <row r="177" spans="2:11" x14ac:dyDescent="0.2">
      <c r="B177" s="19"/>
      <c r="C177" s="32"/>
      <c r="D177" s="19"/>
      <c r="E177" s="19"/>
      <c r="F177" s="19"/>
      <c r="G177" s="20"/>
      <c r="H177" s="21"/>
      <c r="I177" s="19"/>
      <c r="J177" s="19"/>
      <c r="K177" s="19"/>
    </row>
    <row r="178" spans="2:11" x14ac:dyDescent="0.2">
      <c r="B178" s="24"/>
      <c r="C178" s="32"/>
      <c r="D178" s="19"/>
      <c r="E178" s="19"/>
      <c r="F178" s="19"/>
      <c r="G178" s="20"/>
      <c r="H178" s="21"/>
      <c r="I178" s="19"/>
      <c r="J178" s="19"/>
      <c r="K178" s="19"/>
    </row>
    <row r="179" spans="2:11" x14ac:dyDescent="0.2">
      <c r="B179" s="19"/>
      <c r="C179" s="32"/>
      <c r="D179" s="19"/>
      <c r="E179" s="19"/>
      <c r="F179" s="19"/>
      <c r="G179" s="20"/>
      <c r="H179" s="21"/>
      <c r="I179" s="19"/>
      <c r="J179" s="19"/>
      <c r="K179" s="19"/>
    </row>
    <row r="180" spans="2:11" x14ac:dyDescent="0.2">
      <c r="B180" s="24"/>
      <c r="C180" s="32"/>
      <c r="D180" s="19"/>
      <c r="E180" s="19"/>
      <c r="F180" s="19"/>
      <c r="G180" s="20"/>
      <c r="H180" s="21"/>
      <c r="I180" s="19"/>
      <c r="J180" s="19"/>
      <c r="K180" s="19"/>
    </row>
    <row r="181" spans="2:11" x14ac:dyDescent="0.2">
      <c r="B181" s="19"/>
      <c r="C181" s="32"/>
      <c r="D181" s="19"/>
      <c r="E181" s="19"/>
      <c r="F181" s="19"/>
      <c r="G181" s="20"/>
      <c r="H181" s="21"/>
      <c r="I181" s="19"/>
      <c r="J181" s="19"/>
      <c r="K181" s="19"/>
    </row>
    <row r="182" spans="2:11" x14ac:dyDescent="0.2">
      <c r="B182" s="24"/>
      <c r="C182" s="32"/>
      <c r="D182" s="19"/>
      <c r="E182" s="19"/>
      <c r="F182" s="19"/>
      <c r="G182" s="20"/>
      <c r="H182" s="21"/>
      <c r="I182" s="19"/>
      <c r="J182" s="19"/>
      <c r="K182" s="19"/>
    </row>
    <row r="183" spans="2:11" x14ac:dyDescent="0.2">
      <c r="B183" s="19"/>
      <c r="C183" s="32"/>
      <c r="D183" s="19"/>
      <c r="E183" s="19"/>
      <c r="F183" s="19"/>
      <c r="G183" s="20"/>
      <c r="H183" s="21"/>
      <c r="I183" s="19"/>
      <c r="J183" s="19"/>
      <c r="K183" s="19"/>
    </row>
    <row r="184" spans="2:11" x14ac:dyDescent="0.2">
      <c r="B184" s="24"/>
      <c r="C184" s="32"/>
      <c r="D184" s="19"/>
      <c r="E184" s="19"/>
      <c r="F184" s="19"/>
      <c r="G184" s="20"/>
      <c r="H184" s="21"/>
      <c r="I184" s="19"/>
      <c r="J184" s="19"/>
      <c r="K184" s="19"/>
    </row>
    <row r="185" spans="2:11" x14ac:dyDescent="0.2">
      <c r="B185" s="19"/>
      <c r="C185" s="32"/>
      <c r="D185" s="19"/>
      <c r="E185" s="19"/>
      <c r="F185" s="19"/>
      <c r="G185" s="20"/>
      <c r="H185" s="21"/>
      <c r="I185" s="19"/>
      <c r="J185" s="19"/>
      <c r="K185" s="19"/>
    </row>
    <row r="186" spans="2:11" x14ac:dyDescent="0.2">
      <c r="B186" s="24"/>
      <c r="C186" s="32"/>
      <c r="D186" s="19"/>
      <c r="E186" s="19"/>
      <c r="F186" s="19"/>
      <c r="G186" s="20"/>
      <c r="H186" s="21"/>
      <c r="I186" s="19"/>
      <c r="J186" s="19"/>
      <c r="K186" s="19"/>
    </row>
    <row r="187" spans="2:11" x14ac:dyDescent="0.2">
      <c r="B187" s="19"/>
      <c r="C187" s="32"/>
      <c r="D187" s="19"/>
      <c r="E187" s="19"/>
      <c r="F187" s="19"/>
      <c r="G187" s="20"/>
      <c r="H187" s="21"/>
      <c r="I187" s="19"/>
      <c r="J187" s="19"/>
      <c r="K187" s="19"/>
    </row>
    <row r="188" spans="2:11" x14ac:dyDescent="0.2">
      <c r="B188" s="24"/>
      <c r="C188" s="32"/>
      <c r="D188" s="19"/>
      <c r="E188" s="19"/>
      <c r="F188" s="19"/>
      <c r="G188" s="20"/>
      <c r="H188" s="21"/>
      <c r="I188" s="19"/>
      <c r="J188" s="19"/>
      <c r="K188" s="19"/>
    </row>
    <row r="189" spans="2:11" x14ac:dyDescent="0.2">
      <c r="B189" s="19"/>
      <c r="C189" s="32"/>
      <c r="D189" s="19"/>
      <c r="E189" s="19"/>
      <c r="F189" s="19"/>
      <c r="G189" s="20"/>
      <c r="H189" s="21"/>
      <c r="I189" s="19"/>
      <c r="J189" s="19"/>
      <c r="K189" s="19"/>
    </row>
    <row r="190" spans="2:11" x14ac:dyDescent="0.2">
      <c r="B190" s="24"/>
      <c r="C190" s="32"/>
      <c r="D190" s="19"/>
      <c r="E190" s="19"/>
      <c r="F190" s="19"/>
      <c r="G190" s="20"/>
      <c r="H190" s="21"/>
      <c r="I190" s="19"/>
      <c r="J190" s="19"/>
      <c r="K190" s="19"/>
    </row>
    <row r="191" spans="2:11" x14ac:dyDescent="0.2">
      <c r="B191" s="19"/>
      <c r="C191" s="32"/>
      <c r="D191" s="19"/>
      <c r="E191" s="19"/>
      <c r="F191" s="19"/>
      <c r="G191" s="20"/>
      <c r="H191" s="21"/>
      <c r="I191" s="19"/>
      <c r="J191" s="19"/>
      <c r="K191" s="19"/>
    </row>
    <row r="192" spans="2:11" x14ac:dyDescent="0.2">
      <c r="B192" s="24"/>
      <c r="C192" s="32"/>
      <c r="D192" s="19"/>
      <c r="E192" s="19"/>
      <c r="F192" s="19"/>
      <c r="G192" s="20"/>
      <c r="H192" s="21"/>
      <c r="I192" s="19"/>
      <c r="J192" s="19"/>
      <c r="K192" s="19"/>
    </row>
    <row r="193" spans="2:11" x14ac:dyDescent="0.2">
      <c r="B193" s="19"/>
      <c r="C193" s="32"/>
      <c r="D193" s="19"/>
      <c r="E193" s="19"/>
      <c r="F193" s="19"/>
      <c r="G193" s="20"/>
      <c r="H193" s="21"/>
      <c r="I193" s="19"/>
      <c r="J193" s="19"/>
      <c r="K193" s="19"/>
    </row>
    <row r="194" spans="2:11" x14ac:dyDescent="0.2">
      <c r="B194" s="24"/>
      <c r="C194" s="32"/>
      <c r="D194" s="19"/>
      <c r="E194" s="19"/>
      <c r="F194" s="19"/>
      <c r="G194" s="20"/>
      <c r="H194" s="21"/>
      <c r="I194" s="19"/>
      <c r="J194" s="19"/>
      <c r="K194" s="19"/>
    </row>
    <row r="195" spans="2:11" x14ac:dyDescent="0.2">
      <c r="B195" s="19"/>
      <c r="C195" s="32"/>
      <c r="D195" s="19"/>
      <c r="E195" s="19"/>
      <c r="F195" s="19"/>
      <c r="G195" s="20"/>
      <c r="H195" s="21"/>
      <c r="I195" s="19"/>
      <c r="J195" s="19"/>
      <c r="K195" s="19"/>
    </row>
    <row r="196" spans="2:11" x14ac:dyDescent="0.2">
      <c r="B196" s="24"/>
      <c r="C196" s="32"/>
      <c r="D196" s="19"/>
      <c r="E196" s="19"/>
      <c r="F196" s="19"/>
      <c r="G196" s="20"/>
      <c r="H196" s="21"/>
      <c r="I196" s="19"/>
      <c r="J196" s="19"/>
      <c r="K196" s="19"/>
    </row>
    <row r="197" spans="2:11" x14ac:dyDescent="0.2">
      <c r="B197" s="19"/>
      <c r="C197" s="32"/>
      <c r="D197" s="19"/>
      <c r="E197" s="19"/>
      <c r="F197" s="19"/>
      <c r="G197" s="20"/>
      <c r="H197" s="21"/>
      <c r="I197" s="19"/>
      <c r="J197" s="19"/>
      <c r="K197" s="19"/>
    </row>
    <row r="198" spans="2:11" x14ac:dyDescent="0.2">
      <c r="B198" s="24"/>
      <c r="C198" s="32"/>
      <c r="D198" s="19"/>
      <c r="E198" s="19"/>
      <c r="F198" s="19"/>
      <c r="G198" s="20"/>
      <c r="H198" s="21"/>
      <c r="I198" s="19"/>
      <c r="J198" s="19"/>
      <c r="K198" s="19"/>
    </row>
    <row r="199" spans="2:11" x14ac:dyDescent="0.2">
      <c r="B199" s="19"/>
      <c r="C199" s="32"/>
      <c r="D199" s="19"/>
      <c r="E199" s="19"/>
      <c r="F199" s="19"/>
      <c r="G199" s="20"/>
      <c r="H199" s="21"/>
      <c r="I199" s="19"/>
      <c r="J199" s="19"/>
      <c r="K199" s="19"/>
    </row>
    <row r="200" spans="2:11" x14ac:dyDescent="0.2">
      <c r="B200" s="24"/>
      <c r="C200" s="32"/>
      <c r="D200" s="19"/>
      <c r="E200" s="19"/>
      <c r="F200" s="19"/>
      <c r="G200" s="20"/>
      <c r="H200" s="21"/>
      <c r="I200" s="19"/>
      <c r="J200" s="19"/>
      <c r="K200" s="19"/>
    </row>
    <row r="201" spans="2:11" x14ac:dyDescent="0.2">
      <c r="B201" s="19"/>
      <c r="C201" s="32"/>
      <c r="D201" s="19"/>
      <c r="E201" s="19"/>
      <c r="F201" s="19"/>
      <c r="G201" s="20"/>
      <c r="H201" s="21"/>
      <c r="I201" s="19"/>
      <c r="J201" s="19"/>
      <c r="K201" s="19"/>
    </row>
    <row r="202" spans="2:11" x14ac:dyDescent="0.2">
      <c r="B202" s="24"/>
      <c r="C202" s="32"/>
      <c r="D202" s="19"/>
      <c r="E202" s="19"/>
      <c r="F202" s="19"/>
      <c r="G202" s="20"/>
      <c r="H202" s="21"/>
      <c r="I202" s="19"/>
      <c r="J202" s="19"/>
      <c r="K202" s="19"/>
    </row>
    <row r="203" spans="2:11" x14ac:dyDescent="0.2">
      <c r="B203" s="19"/>
      <c r="C203" s="32"/>
      <c r="D203" s="19"/>
      <c r="E203" s="19"/>
      <c r="F203" s="19"/>
      <c r="G203" s="20"/>
      <c r="H203" s="21"/>
      <c r="I203" s="19"/>
      <c r="J203" s="19"/>
      <c r="K203" s="19"/>
    </row>
    <row r="204" spans="2:11" x14ac:dyDescent="0.2">
      <c r="B204" s="24"/>
      <c r="C204" s="32"/>
      <c r="D204" s="19"/>
      <c r="E204" s="19"/>
      <c r="F204" s="19"/>
      <c r="G204" s="20"/>
      <c r="H204" s="21"/>
      <c r="I204" s="19"/>
      <c r="J204" s="19"/>
      <c r="K204" s="19"/>
    </row>
    <row r="205" spans="2:11" x14ac:dyDescent="0.2">
      <c r="B205" s="19"/>
      <c r="C205" s="32"/>
      <c r="D205" s="19"/>
      <c r="E205" s="19"/>
      <c r="F205" s="19"/>
      <c r="G205" s="20"/>
      <c r="H205" s="21"/>
      <c r="I205" s="19"/>
      <c r="J205" s="19"/>
      <c r="K205" s="19"/>
    </row>
    <row r="206" spans="2:11" x14ac:dyDescent="0.2">
      <c r="B206" s="24"/>
      <c r="C206" s="32"/>
      <c r="D206" s="19"/>
      <c r="E206" s="19"/>
      <c r="F206" s="19"/>
      <c r="G206" s="20"/>
      <c r="H206" s="21"/>
      <c r="I206" s="19"/>
      <c r="J206" s="19"/>
      <c r="K206" s="19"/>
    </row>
    <row r="207" spans="2:11" x14ac:dyDescent="0.2">
      <c r="B207" s="19"/>
      <c r="C207" s="32"/>
      <c r="D207" s="19"/>
      <c r="E207" s="19"/>
      <c r="F207" s="19"/>
      <c r="G207" s="20"/>
      <c r="H207" s="21"/>
      <c r="I207" s="19"/>
      <c r="J207" s="19"/>
      <c r="K207" s="19"/>
    </row>
    <row r="208" spans="2:11" x14ac:dyDescent="0.2">
      <c r="B208" s="24"/>
      <c r="C208" s="32"/>
      <c r="D208" s="19"/>
      <c r="E208" s="19"/>
      <c r="F208" s="19"/>
      <c r="G208" s="20"/>
      <c r="H208" s="21"/>
      <c r="I208" s="19"/>
      <c r="J208" s="19"/>
      <c r="K208" s="19"/>
    </row>
    <row r="209" spans="2:11" x14ac:dyDescent="0.2">
      <c r="B209" s="19"/>
      <c r="C209" s="32"/>
      <c r="D209" s="19"/>
      <c r="E209" s="19"/>
      <c r="F209" s="19"/>
      <c r="G209" s="20"/>
      <c r="H209" s="21"/>
      <c r="I209" s="19"/>
      <c r="J209" s="19"/>
      <c r="K209" s="19"/>
    </row>
    <row r="210" spans="2:11" x14ac:dyDescent="0.2">
      <c r="B210" s="24"/>
      <c r="C210" s="32"/>
      <c r="D210" s="19"/>
      <c r="E210" s="19"/>
      <c r="F210" s="19"/>
      <c r="G210" s="20"/>
      <c r="H210" s="21"/>
      <c r="I210" s="19"/>
      <c r="J210" s="19"/>
      <c r="K210" s="19"/>
    </row>
    <row r="211" spans="2:11" x14ac:dyDescent="0.2">
      <c r="B211" s="19"/>
      <c r="C211" s="32"/>
      <c r="D211" s="19"/>
      <c r="E211" s="19"/>
      <c r="F211" s="19"/>
      <c r="G211" s="20"/>
      <c r="H211" s="21"/>
      <c r="I211" s="19"/>
      <c r="J211" s="19"/>
      <c r="K211" s="19"/>
    </row>
    <row r="212" spans="2:11" x14ac:dyDescent="0.2">
      <c r="B212" s="24"/>
      <c r="C212" s="32"/>
      <c r="D212" s="19"/>
      <c r="E212" s="19"/>
      <c r="F212" s="19"/>
      <c r="G212" s="20"/>
      <c r="H212" s="21"/>
      <c r="I212" s="19"/>
      <c r="J212" s="19"/>
      <c r="K212" s="19"/>
    </row>
    <row r="213" spans="2:11" x14ac:dyDescent="0.2">
      <c r="B213" s="19"/>
      <c r="C213" s="32"/>
      <c r="D213" s="19"/>
      <c r="E213" s="19"/>
      <c r="F213" s="19"/>
      <c r="G213" s="20"/>
      <c r="H213" s="21"/>
      <c r="I213" s="19"/>
      <c r="J213" s="19"/>
      <c r="K213" s="19"/>
    </row>
    <row r="214" spans="2:11" x14ac:dyDescent="0.2">
      <c r="B214" s="24"/>
      <c r="C214" s="32"/>
      <c r="D214" s="19"/>
      <c r="E214" s="19"/>
      <c r="F214" s="19"/>
      <c r="G214" s="20"/>
      <c r="H214" s="21"/>
      <c r="I214" s="19"/>
      <c r="J214" s="19"/>
      <c r="K214" s="19"/>
    </row>
    <row r="215" spans="2:11" x14ac:dyDescent="0.2">
      <c r="B215" s="19"/>
      <c r="C215" s="32"/>
      <c r="D215" s="19"/>
      <c r="E215" s="19"/>
      <c r="F215" s="19"/>
      <c r="G215" s="20"/>
      <c r="H215" s="21"/>
      <c r="I215" s="19"/>
      <c r="J215" s="19"/>
      <c r="K215" s="19"/>
    </row>
    <row r="216" spans="2:11" x14ac:dyDescent="0.2">
      <c r="B216" s="24"/>
      <c r="C216" s="32"/>
      <c r="D216" s="19"/>
      <c r="E216" s="19"/>
      <c r="F216" s="19"/>
      <c r="G216" s="20"/>
      <c r="H216" s="21"/>
      <c r="I216" s="19"/>
      <c r="J216" s="19"/>
      <c r="K216" s="19"/>
    </row>
    <row r="217" spans="2:11" x14ac:dyDescent="0.2">
      <c r="B217" s="19"/>
      <c r="C217" s="32"/>
      <c r="D217" s="19"/>
      <c r="E217" s="19"/>
      <c r="F217" s="19"/>
      <c r="G217" s="20"/>
      <c r="H217" s="21"/>
      <c r="I217" s="19"/>
      <c r="J217" s="19"/>
      <c r="K217" s="19"/>
    </row>
    <row r="218" spans="2:11" x14ac:dyDescent="0.2">
      <c r="B218" s="24"/>
      <c r="C218" s="32"/>
      <c r="D218" s="19"/>
      <c r="E218" s="19"/>
      <c r="F218" s="19"/>
      <c r="G218" s="20"/>
      <c r="H218" s="21"/>
      <c r="I218" s="19"/>
      <c r="J218" s="19"/>
      <c r="K218" s="19"/>
    </row>
    <row r="219" spans="2:11" x14ac:dyDescent="0.2">
      <c r="B219" s="19"/>
      <c r="C219" s="32"/>
      <c r="D219" s="19"/>
      <c r="E219" s="19"/>
      <c r="F219" s="19"/>
      <c r="G219" s="20"/>
      <c r="H219" s="21"/>
      <c r="I219" s="19"/>
      <c r="J219" s="19"/>
      <c r="K219" s="19"/>
    </row>
    <row r="220" spans="2:11" x14ac:dyDescent="0.2">
      <c r="B220" s="24"/>
      <c r="C220" s="32"/>
      <c r="D220" s="19"/>
      <c r="E220" s="19"/>
      <c r="F220" s="19"/>
      <c r="G220" s="20"/>
      <c r="H220" s="21"/>
      <c r="I220" s="19"/>
      <c r="J220" s="19"/>
      <c r="K220" s="19"/>
    </row>
    <row r="221" spans="2:11" x14ac:dyDescent="0.2">
      <c r="B221" s="19"/>
      <c r="C221" s="32"/>
      <c r="D221" s="19"/>
      <c r="E221" s="19"/>
      <c r="F221" s="19"/>
      <c r="G221" s="20"/>
      <c r="H221" s="21"/>
      <c r="I221" s="19"/>
      <c r="J221" s="19"/>
      <c r="K221" s="19"/>
    </row>
    <row r="222" spans="2:11" x14ac:dyDescent="0.2">
      <c r="B222" s="24"/>
      <c r="C222" s="32"/>
      <c r="D222" s="19"/>
      <c r="E222" s="19"/>
      <c r="F222" s="19"/>
      <c r="G222" s="20"/>
      <c r="H222" s="21"/>
      <c r="I222" s="19"/>
      <c r="J222" s="19"/>
      <c r="K222" s="19"/>
    </row>
    <row r="223" spans="2:11" x14ac:dyDescent="0.2">
      <c r="B223" s="19"/>
      <c r="C223" s="32"/>
      <c r="D223" s="19"/>
      <c r="E223" s="19"/>
      <c r="F223" s="19"/>
      <c r="G223" s="20"/>
      <c r="H223" s="21"/>
      <c r="I223" s="19"/>
      <c r="J223" s="19"/>
      <c r="K223" s="19"/>
    </row>
    <row r="224" spans="2:11" x14ac:dyDescent="0.2">
      <c r="B224" s="24"/>
      <c r="C224" s="32"/>
      <c r="D224" s="19"/>
      <c r="E224" s="19"/>
      <c r="F224" s="19"/>
      <c r="G224" s="20"/>
      <c r="H224" s="21"/>
      <c r="I224" s="19"/>
      <c r="J224" s="19"/>
      <c r="K224" s="19"/>
    </row>
    <row r="225" spans="2:11" x14ac:dyDescent="0.2">
      <c r="B225" s="19"/>
      <c r="C225" s="32"/>
      <c r="D225" s="19"/>
      <c r="E225" s="19"/>
      <c r="F225" s="19"/>
      <c r="G225" s="20"/>
      <c r="H225" s="21"/>
      <c r="I225" s="19"/>
      <c r="J225" s="19"/>
      <c r="K225" s="19"/>
    </row>
    <row r="226" spans="2:11" x14ac:dyDescent="0.2">
      <c r="B226" s="24"/>
      <c r="C226" s="32"/>
      <c r="D226" s="19"/>
      <c r="E226" s="19"/>
      <c r="F226" s="19"/>
      <c r="G226" s="20"/>
      <c r="H226" s="21"/>
      <c r="I226" s="19"/>
      <c r="J226" s="19"/>
      <c r="K226" s="19"/>
    </row>
    <row r="227" spans="2:11" x14ac:dyDescent="0.2">
      <c r="B227" s="19"/>
      <c r="C227" s="32"/>
      <c r="D227" s="19"/>
      <c r="E227" s="19"/>
      <c r="F227" s="19"/>
      <c r="G227" s="20"/>
      <c r="H227" s="21"/>
      <c r="I227" s="19"/>
      <c r="J227" s="19"/>
      <c r="K227" s="19"/>
    </row>
    <row r="228" spans="2:11" x14ac:dyDescent="0.2">
      <c r="B228" s="24"/>
      <c r="C228" s="32"/>
      <c r="D228" s="19"/>
      <c r="E228" s="19"/>
      <c r="F228" s="19"/>
      <c r="G228" s="20"/>
      <c r="H228" s="21"/>
      <c r="I228" s="19"/>
      <c r="J228" s="19"/>
      <c r="K228" s="19"/>
    </row>
    <row r="229" spans="2:11" x14ac:dyDescent="0.2">
      <c r="B229" s="19"/>
      <c r="C229" s="32"/>
      <c r="D229" s="19"/>
      <c r="E229" s="19"/>
      <c r="F229" s="19"/>
      <c r="G229" s="20"/>
      <c r="H229" s="21"/>
      <c r="I229" s="19"/>
      <c r="J229" s="19"/>
      <c r="K229" s="19"/>
    </row>
    <row r="230" spans="2:11" x14ac:dyDescent="0.2">
      <c r="B230" s="24"/>
      <c r="C230" s="32"/>
      <c r="D230" s="19"/>
      <c r="E230" s="19"/>
      <c r="F230" s="19"/>
      <c r="G230" s="20"/>
      <c r="H230" s="21"/>
      <c r="I230" s="19"/>
      <c r="J230" s="19"/>
      <c r="K230" s="19"/>
    </row>
    <row r="231" spans="2:11" x14ac:dyDescent="0.2">
      <c r="B231" s="19"/>
      <c r="C231" s="32"/>
      <c r="D231" s="19"/>
      <c r="E231" s="19"/>
      <c r="F231" s="19"/>
      <c r="G231" s="20"/>
      <c r="H231" s="21"/>
      <c r="I231" s="19"/>
      <c r="J231" s="19"/>
      <c r="K231" s="19"/>
    </row>
    <row r="232" spans="2:11" x14ac:dyDescent="0.2">
      <c r="B232" s="24"/>
      <c r="C232" s="32"/>
      <c r="D232" s="19"/>
      <c r="E232" s="19"/>
      <c r="F232" s="19"/>
      <c r="G232" s="20"/>
      <c r="H232" s="21"/>
      <c r="I232" s="19"/>
      <c r="J232" s="19"/>
      <c r="K232" s="19"/>
    </row>
    <row r="233" spans="2:11" x14ac:dyDescent="0.2">
      <c r="B233" s="19"/>
      <c r="C233" s="32"/>
      <c r="D233" s="19"/>
      <c r="E233" s="19"/>
      <c r="F233" s="19"/>
      <c r="G233" s="20"/>
      <c r="H233" s="21"/>
      <c r="I233" s="19"/>
      <c r="J233" s="19"/>
      <c r="K233" s="19"/>
    </row>
    <row r="234" spans="2:11" x14ac:dyDescent="0.2">
      <c r="B234" s="24"/>
      <c r="C234" s="32"/>
      <c r="D234" s="19"/>
      <c r="E234" s="19"/>
      <c r="F234" s="19"/>
      <c r="G234" s="20"/>
      <c r="H234" s="21"/>
      <c r="I234" s="19"/>
      <c r="J234" s="19"/>
      <c r="K234" s="19"/>
    </row>
    <row r="235" spans="2:11" x14ac:dyDescent="0.2">
      <c r="B235" s="19"/>
      <c r="C235" s="32"/>
      <c r="D235" s="19"/>
      <c r="E235" s="19"/>
      <c r="F235" s="19"/>
      <c r="G235" s="20"/>
      <c r="H235" s="21"/>
      <c r="I235" s="19"/>
      <c r="J235" s="19"/>
      <c r="K235" s="19"/>
    </row>
    <row r="236" spans="2:11" x14ac:dyDescent="0.2">
      <c r="B236" s="24"/>
      <c r="C236" s="32"/>
      <c r="D236" s="19"/>
      <c r="E236" s="19"/>
      <c r="F236" s="19"/>
      <c r="G236" s="20"/>
      <c r="H236" s="21"/>
      <c r="I236" s="19"/>
      <c r="J236" s="19"/>
      <c r="K236" s="19"/>
    </row>
    <row r="237" spans="2:11" x14ac:dyDescent="0.2">
      <c r="B237" s="19"/>
      <c r="C237" s="32"/>
      <c r="D237" s="19"/>
      <c r="E237" s="19"/>
      <c r="F237" s="19"/>
      <c r="G237" s="20"/>
      <c r="H237" s="21"/>
      <c r="I237" s="19"/>
      <c r="J237" s="19"/>
      <c r="K237" s="19"/>
    </row>
    <row r="238" spans="2:11" x14ac:dyDescent="0.2">
      <c r="B238" s="24"/>
      <c r="C238" s="32"/>
      <c r="D238" s="19"/>
      <c r="E238" s="19"/>
      <c r="F238" s="19"/>
      <c r="G238" s="20"/>
      <c r="H238" s="21"/>
      <c r="I238" s="19"/>
      <c r="J238" s="19"/>
      <c r="K238" s="19"/>
    </row>
    <row r="239" spans="2:11" x14ac:dyDescent="0.2">
      <c r="B239" s="19"/>
      <c r="C239" s="32"/>
      <c r="D239" s="19"/>
      <c r="E239" s="19"/>
      <c r="F239" s="19"/>
      <c r="G239" s="20"/>
      <c r="H239" s="21"/>
      <c r="I239" s="19"/>
      <c r="J239" s="19"/>
      <c r="K239" s="19"/>
    </row>
    <row r="240" spans="2:11" x14ac:dyDescent="0.2">
      <c r="B240" s="24"/>
      <c r="C240" s="32"/>
      <c r="D240" s="19"/>
      <c r="E240" s="19"/>
      <c r="F240" s="19"/>
      <c r="G240" s="20"/>
      <c r="H240" s="21"/>
      <c r="I240" s="19"/>
      <c r="J240" s="19"/>
      <c r="K240" s="19"/>
    </row>
    <row r="241" spans="2:11" x14ac:dyDescent="0.2">
      <c r="B241" s="19"/>
      <c r="C241" s="32"/>
      <c r="D241" s="19"/>
      <c r="E241" s="19"/>
      <c r="F241" s="19"/>
      <c r="G241" s="20"/>
      <c r="H241" s="21"/>
      <c r="I241" s="19"/>
      <c r="J241" s="19"/>
      <c r="K241" s="19"/>
    </row>
    <row r="242" spans="2:11" x14ac:dyDescent="0.2">
      <c r="B242" s="24"/>
      <c r="C242" s="32"/>
      <c r="D242" s="19"/>
      <c r="E242" s="19"/>
      <c r="F242" s="19"/>
      <c r="G242" s="20"/>
      <c r="H242" s="21"/>
      <c r="I242" s="19"/>
      <c r="J242" s="19"/>
      <c r="K242" s="19"/>
    </row>
    <row r="243" spans="2:11" x14ac:dyDescent="0.2">
      <c r="B243" s="19"/>
      <c r="C243" s="32"/>
      <c r="D243" s="19"/>
      <c r="E243" s="19"/>
      <c r="F243" s="19"/>
      <c r="G243" s="20"/>
      <c r="H243" s="21"/>
      <c r="I243" s="19"/>
      <c r="J243" s="19"/>
      <c r="K243" s="19"/>
    </row>
    <row r="244" spans="2:11" x14ac:dyDescent="0.2">
      <c r="B244" s="24"/>
      <c r="C244" s="32"/>
      <c r="D244" s="19"/>
      <c r="E244" s="19"/>
      <c r="F244" s="19"/>
      <c r="G244" s="20"/>
      <c r="H244" s="21"/>
      <c r="I244" s="19"/>
      <c r="J244" s="19"/>
      <c r="K244" s="19"/>
    </row>
    <row r="245" spans="2:11" x14ac:dyDescent="0.2">
      <c r="B245" s="19"/>
      <c r="C245" s="32"/>
      <c r="D245" s="19"/>
      <c r="E245" s="19"/>
      <c r="F245" s="19"/>
      <c r="G245" s="20"/>
      <c r="H245" s="21"/>
      <c r="I245" s="19"/>
      <c r="J245" s="19"/>
      <c r="K245" s="19"/>
    </row>
    <row r="246" spans="2:11" x14ac:dyDescent="0.2">
      <c r="B246" s="24"/>
      <c r="C246" s="32"/>
      <c r="D246" s="19"/>
      <c r="E246" s="19"/>
      <c r="F246" s="19"/>
      <c r="G246" s="20"/>
      <c r="H246" s="21"/>
      <c r="I246" s="19"/>
      <c r="J246" s="19"/>
      <c r="K246" s="19"/>
    </row>
    <row r="247" spans="2:11" x14ac:dyDescent="0.2">
      <c r="B247" s="19"/>
      <c r="C247" s="32"/>
      <c r="D247" s="19"/>
      <c r="E247" s="19"/>
      <c r="F247" s="19"/>
      <c r="G247" s="20"/>
      <c r="H247" s="21"/>
      <c r="I247" s="19"/>
      <c r="J247" s="19"/>
      <c r="K247" s="19"/>
    </row>
    <row r="248" spans="2:11" x14ac:dyDescent="0.2">
      <c r="B248" s="24"/>
      <c r="C248" s="32"/>
      <c r="D248" s="19"/>
      <c r="E248" s="19"/>
      <c r="F248" s="19"/>
      <c r="G248" s="20"/>
      <c r="H248" s="21"/>
      <c r="I248" s="19"/>
      <c r="J248" s="19"/>
      <c r="K248" s="19"/>
    </row>
    <row r="249" spans="2:11" x14ac:dyDescent="0.2">
      <c r="B249" s="19"/>
      <c r="C249" s="32"/>
      <c r="D249" s="19"/>
      <c r="E249" s="19"/>
      <c r="F249" s="19"/>
      <c r="G249" s="20"/>
      <c r="H249" s="21"/>
      <c r="I249" s="19"/>
      <c r="J249" s="19"/>
      <c r="K249" s="19"/>
    </row>
    <row r="250" spans="2:11" x14ac:dyDescent="0.2">
      <c r="B250" s="24"/>
      <c r="C250" s="32"/>
      <c r="D250" s="19"/>
      <c r="E250" s="19"/>
      <c r="F250" s="19"/>
      <c r="G250" s="20"/>
      <c r="H250" s="21"/>
      <c r="I250" s="19"/>
      <c r="J250" s="19"/>
      <c r="K250" s="19"/>
    </row>
    <row r="251" spans="2:11" x14ac:dyDescent="0.2">
      <c r="B251" s="19"/>
      <c r="C251" s="32"/>
      <c r="D251" s="19"/>
      <c r="E251" s="19"/>
      <c r="F251" s="19"/>
      <c r="G251" s="20"/>
      <c r="H251" s="21"/>
      <c r="I251" s="19"/>
      <c r="J251" s="19"/>
      <c r="K251" s="19"/>
    </row>
    <row r="252" spans="2:11" x14ac:dyDescent="0.2">
      <c r="B252" s="24"/>
      <c r="C252" s="32"/>
      <c r="D252" s="19"/>
      <c r="E252" s="19"/>
      <c r="F252" s="19"/>
      <c r="G252" s="20"/>
      <c r="H252" s="21"/>
      <c r="I252" s="19"/>
      <c r="J252" s="19"/>
      <c r="K252" s="19"/>
    </row>
    <row r="253" spans="2:11" x14ac:dyDescent="0.2">
      <c r="B253" s="19"/>
      <c r="C253" s="32"/>
      <c r="D253" s="19"/>
      <c r="E253" s="19"/>
      <c r="F253" s="19"/>
      <c r="G253" s="20"/>
      <c r="H253" s="21"/>
      <c r="I253" s="19"/>
      <c r="J253" s="19"/>
      <c r="K253" s="19"/>
    </row>
    <row r="254" spans="2:11" x14ac:dyDescent="0.2">
      <c r="B254" s="24"/>
      <c r="C254" s="32"/>
      <c r="D254" s="19"/>
      <c r="E254" s="19"/>
      <c r="F254" s="19"/>
      <c r="G254" s="20"/>
      <c r="H254" s="21"/>
      <c r="I254" s="19"/>
      <c r="J254" s="19"/>
      <c r="K254" s="19"/>
    </row>
    <row r="255" spans="2:11" x14ac:dyDescent="0.2">
      <c r="B255" s="19"/>
      <c r="C255" s="32"/>
      <c r="D255" s="19"/>
      <c r="E255" s="19"/>
      <c r="F255" s="19"/>
      <c r="G255" s="20"/>
      <c r="H255" s="21"/>
      <c r="I255" s="19"/>
      <c r="J255" s="19"/>
      <c r="K255" s="19"/>
    </row>
    <row r="256" spans="2:11" x14ac:dyDescent="0.2">
      <c r="B256" s="24"/>
      <c r="C256" s="32"/>
      <c r="D256" s="19"/>
      <c r="E256" s="19"/>
      <c r="F256" s="19"/>
      <c r="G256" s="20"/>
      <c r="H256" s="21"/>
      <c r="I256" s="19"/>
      <c r="J256" s="19"/>
      <c r="K256" s="19"/>
    </row>
    <row r="257" spans="2:11" x14ac:dyDescent="0.2">
      <c r="B257" s="19"/>
      <c r="C257" s="32"/>
      <c r="D257" s="19"/>
      <c r="E257" s="19"/>
      <c r="F257" s="19"/>
      <c r="G257" s="20"/>
      <c r="H257" s="21"/>
      <c r="I257" s="19"/>
      <c r="J257" s="19"/>
      <c r="K257" s="19"/>
    </row>
    <row r="258" spans="2:11" x14ac:dyDescent="0.2">
      <c r="B258" s="24"/>
      <c r="C258" s="32"/>
      <c r="D258" s="19"/>
      <c r="E258" s="19"/>
      <c r="F258" s="19"/>
      <c r="G258" s="20"/>
      <c r="H258" s="21"/>
      <c r="I258" s="19"/>
      <c r="J258" s="19"/>
      <c r="K258" s="19"/>
    </row>
    <row r="259" spans="2:11" x14ac:dyDescent="0.2">
      <c r="B259" s="19"/>
      <c r="C259" s="32"/>
      <c r="D259" s="19"/>
      <c r="E259" s="19"/>
      <c r="F259" s="19"/>
      <c r="G259" s="20"/>
      <c r="H259" s="21"/>
      <c r="I259" s="19"/>
      <c r="J259" s="19"/>
      <c r="K259" s="19"/>
    </row>
    <row r="260" spans="2:11" x14ac:dyDescent="0.2">
      <c r="B260" s="24"/>
      <c r="C260" s="32"/>
      <c r="D260" s="19"/>
      <c r="E260" s="19"/>
      <c r="F260" s="19"/>
      <c r="G260" s="20"/>
      <c r="H260" s="21"/>
      <c r="I260" s="19"/>
      <c r="J260" s="19"/>
      <c r="K260" s="19"/>
    </row>
    <row r="261" spans="2:11" x14ac:dyDescent="0.2">
      <c r="B261" s="19"/>
      <c r="C261" s="32"/>
      <c r="D261" s="19"/>
      <c r="E261" s="19"/>
      <c r="F261" s="19"/>
      <c r="G261" s="20"/>
      <c r="H261" s="21"/>
      <c r="I261" s="19"/>
      <c r="J261" s="19"/>
      <c r="K261" s="19"/>
    </row>
    <row r="262" spans="2:11" x14ac:dyDescent="0.2">
      <c r="B262" s="24"/>
      <c r="C262" s="32"/>
      <c r="D262" s="19"/>
      <c r="E262" s="19"/>
      <c r="F262" s="19"/>
      <c r="G262" s="20"/>
      <c r="H262" s="21"/>
      <c r="I262" s="19"/>
      <c r="J262" s="19"/>
      <c r="K262" s="19"/>
    </row>
    <row r="263" spans="2:11" x14ac:dyDescent="0.2">
      <c r="B263" s="19"/>
      <c r="C263" s="32"/>
      <c r="D263" s="19"/>
      <c r="E263" s="19"/>
      <c r="F263" s="19"/>
      <c r="G263" s="20"/>
      <c r="H263" s="21"/>
      <c r="I263" s="19"/>
      <c r="J263" s="19"/>
      <c r="K263" s="19"/>
    </row>
    <row r="264" spans="2:11" x14ac:dyDescent="0.2">
      <c r="B264" s="24"/>
      <c r="C264" s="32"/>
      <c r="D264" s="19"/>
      <c r="E264" s="19"/>
      <c r="F264" s="19"/>
      <c r="G264" s="20"/>
      <c r="H264" s="21"/>
      <c r="I264" s="19"/>
      <c r="J264" s="19"/>
      <c r="K264" s="19"/>
    </row>
    <row r="265" spans="2:11" x14ac:dyDescent="0.2">
      <c r="B265" s="19"/>
      <c r="C265" s="32"/>
      <c r="D265" s="19"/>
      <c r="E265" s="19"/>
      <c r="F265" s="19"/>
      <c r="G265" s="20"/>
      <c r="H265" s="21"/>
      <c r="I265" s="19"/>
      <c r="J265" s="19"/>
      <c r="K265" s="19"/>
    </row>
    <row r="266" spans="2:11" x14ac:dyDescent="0.2">
      <c r="B266" s="24"/>
      <c r="C266" s="32"/>
      <c r="D266" s="19"/>
      <c r="E266" s="19"/>
      <c r="F266" s="19"/>
      <c r="G266" s="20"/>
      <c r="H266" s="21"/>
      <c r="I266" s="19"/>
      <c r="J266" s="19"/>
      <c r="K266" s="19"/>
    </row>
    <row r="267" spans="2:11" x14ac:dyDescent="0.2">
      <c r="B267" s="19"/>
      <c r="C267" s="32"/>
      <c r="D267" s="19"/>
      <c r="E267" s="19"/>
      <c r="F267" s="19"/>
      <c r="G267" s="20"/>
      <c r="H267" s="21"/>
      <c r="I267" s="19"/>
      <c r="J267" s="19"/>
      <c r="K267" s="19"/>
    </row>
    <row r="268" spans="2:11" x14ac:dyDescent="0.2">
      <c r="B268" s="24"/>
      <c r="C268" s="32"/>
      <c r="D268" s="19"/>
      <c r="E268" s="19"/>
      <c r="F268" s="19"/>
      <c r="G268" s="20"/>
      <c r="H268" s="21"/>
      <c r="I268" s="19"/>
      <c r="J268" s="19"/>
      <c r="K268" s="19"/>
    </row>
    <row r="269" spans="2:11" x14ac:dyDescent="0.2">
      <c r="B269" s="19"/>
      <c r="C269" s="32"/>
      <c r="D269" s="19"/>
      <c r="E269" s="19"/>
      <c r="F269" s="19"/>
      <c r="G269" s="20"/>
      <c r="H269" s="21"/>
      <c r="I269" s="19"/>
      <c r="J269" s="19"/>
      <c r="K269" s="19"/>
    </row>
    <row r="270" spans="2:11" x14ac:dyDescent="0.2">
      <c r="B270" s="24"/>
      <c r="C270" s="32"/>
      <c r="D270" s="19"/>
      <c r="E270" s="19"/>
      <c r="F270" s="19"/>
      <c r="G270" s="20"/>
      <c r="H270" s="21"/>
      <c r="I270" s="19"/>
      <c r="J270" s="19"/>
      <c r="K270" s="19"/>
    </row>
    <row r="271" spans="2:11" x14ac:dyDescent="0.2">
      <c r="B271" s="19"/>
      <c r="C271" s="32"/>
      <c r="D271" s="19"/>
      <c r="E271" s="19"/>
      <c r="F271" s="19"/>
      <c r="G271" s="20"/>
      <c r="H271" s="21"/>
      <c r="I271" s="19"/>
      <c r="J271" s="19"/>
      <c r="K271" s="19"/>
    </row>
    <row r="272" spans="2:11" x14ac:dyDescent="0.2">
      <c r="B272" s="24"/>
      <c r="C272" s="32"/>
      <c r="D272" s="19"/>
      <c r="E272" s="19"/>
      <c r="F272" s="19"/>
      <c r="G272" s="20"/>
      <c r="H272" s="21"/>
      <c r="I272" s="19"/>
      <c r="J272" s="19"/>
      <c r="K272" s="19"/>
    </row>
    <row r="273" spans="2:11" x14ac:dyDescent="0.2">
      <c r="B273" s="19"/>
      <c r="C273" s="32"/>
      <c r="D273" s="19"/>
      <c r="E273" s="19"/>
      <c r="F273" s="19"/>
      <c r="G273" s="20"/>
      <c r="H273" s="21"/>
      <c r="I273" s="19"/>
      <c r="J273" s="19"/>
      <c r="K273" s="19"/>
    </row>
    <row r="274" spans="2:11" x14ac:dyDescent="0.2">
      <c r="B274" s="24"/>
      <c r="C274" s="32"/>
      <c r="D274" s="19"/>
      <c r="E274" s="19"/>
      <c r="F274" s="19"/>
      <c r="G274" s="20"/>
      <c r="H274" s="21"/>
      <c r="I274" s="19"/>
      <c r="J274" s="19"/>
      <c r="K274" s="19"/>
    </row>
    <row r="275" spans="2:11" x14ac:dyDescent="0.2">
      <c r="B275" s="19"/>
      <c r="C275" s="32"/>
      <c r="D275" s="19"/>
      <c r="E275" s="19"/>
      <c r="F275" s="19"/>
      <c r="G275" s="20"/>
      <c r="H275" s="21"/>
      <c r="I275" s="19"/>
      <c r="J275" s="19"/>
      <c r="K275" s="19"/>
    </row>
    <row r="276" spans="2:11" x14ac:dyDescent="0.2">
      <c r="B276" s="24"/>
      <c r="C276" s="32"/>
      <c r="D276" s="19"/>
      <c r="E276" s="19"/>
      <c r="F276" s="19"/>
      <c r="G276" s="20"/>
      <c r="H276" s="21"/>
      <c r="I276" s="19"/>
      <c r="J276" s="19"/>
      <c r="K276" s="19"/>
    </row>
    <row r="277" spans="2:11" x14ac:dyDescent="0.2">
      <c r="B277" s="19"/>
      <c r="C277" s="32"/>
      <c r="D277" s="19"/>
      <c r="E277" s="19"/>
      <c r="F277" s="19"/>
      <c r="G277" s="20"/>
      <c r="H277" s="21"/>
      <c r="I277" s="19"/>
      <c r="J277" s="19"/>
      <c r="K277" s="19"/>
    </row>
    <row r="278" spans="2:11" x14ac:dyDescent="0.2">
      <c r="B278" s="24"/>
      <c r="C278" s="32"/>
      <c r="D278" s="19"/>
      <c r="E278" s="19"/>
      <c r="F278" s="19"/>
      <c r="G278" s="20"/>
      <c r="H278" s="21"/>
      <c r="I278" s="19"/>
      <c r="J278" s="19"/>
      <c r="K278" s="19"/>
    </row>
    <row r="279" spans="2:11" x14ac:dyDescent="0.2">
      <c r="B279" s="19"/>
      <c r="C279" s="32"/>
      <c r="D279" s="19"/>
      <c r="E279" s="19"/>
      <c r="F279" s="19"/>
      <c r="G279" s="20"/>
      <c r="H279" s="21"/>
      <c r="I279" s="19"/>
      <c r="J279" s="19"/>
      <c r="K279" s="19"/>
    </row>
    <row r="280" spans="2:11" x14ac:dyDescent="0.2">
      <c r="B280" s="24"/>
      <c r="C280" s="32"/>
      <c r="D280" s="19"/>
      <c r="E280" s="19"/>
      <c r="F280" s="19"/>
      <c r="G280" s="20"/>
      <c r="H280" s="21"/>
      <c r="I280" s="19"/>
      <c r="J280" s="19"/>
      <c r="K280" s="19"/>
    </row>
    <row r="281" spans="2:11" x14ac:dyDescent="0.2">
      <c r="B281" s="19"/>
      <c r="C281" s="32"/>
      <c r="D281" s="19"/>
      <c r="E281" s="19"/>
      <c r="F281" s="19"/>
      <c r="G281" s="20"/>
      <c r="H281" s="21"/>
      <c r="I281" s="19"/>
      <c r="J281" s="19"/>
      <c r="K281" s="19"/>
    </row>
    <row r="282" spans="2:11" x14ac:dyDescent="0.2">
      <c r="B282" s="24"/>
      <c r="C282" s="32"/>
      <c r="D282" s="19"/>
      <c r="E282" s="19"/>
      <c r="F282" s="19"/>
      <c r="G282" s="20"/>
      <c r="H282" s="21"/>
      <c r="I282" s="19"/>
      <c r="J282" s="19"/>
      <c r="K282" s="19"/>
    </row>
    <row r="283" spans="2:11" x14ac:dyDescent="0.2">
      <c r="B283" s="19"/>
      <c r="C283" s="32"/>
      <c r="D283" s="19"/>
      <c r="E283" s="19"/>
      <c r="F283" s="19"/>
      <c r="G283" s="20"/>
      <c r="H283" s="21"/>
      <c r="I283" s="19"/>
      <c r="J283" s="19"/>
      <c r="K283" s="19"/>
    </row>
    <row r="284" spans="2:11" x14ac:dyDescent="0.2">
      <c r="B284" s="24"/>
      <c r="C284" s="32"/>
      <c r="D284" s="19"/>
      <c r="E284" s="19"/>
      <c r="F284" s="19"/>
      <c r="G284" s="20"/>
      <c r="H284" s="21"/>
      <c r="I284" s="19"/>
      <c r="J284" s="19"/>
      <c r="K284" s="19"/>
    </row>
    <row r="285" spans="2:11" x14ac:dyDescent="0.2">
      <c r="B285" s="19"/>
      <c r="C285" s="32"/>
      <c r="D285" s="19"/>
      <c r="E285" s="19"/>
      <c r="F285" s="19"/>
      <c r="G285" s="20"/>
      <c r="H285" s="21"/>
      <c r="I285" s="19"/>
      <c r="J285" s="19"/>
      <c r="K285" s="19"/>
    </row>
    <row r="286" spans="2:11" x14ac:dyDescent="0.2">
      <c r="B286" s="24"/>
      <c r="C286" s="32"/>
      <c r="D286" s="19"/>
      <c r="E286" s="19"/>
      <c r="F286" s="19"/>
      <c r="G286" s="20"/>
      <c r="H286" s="21"/>
      <c r="I286" s="19"/>
      <c r="J286" s="19"/>
      <c r="K286" s="19"/>
    </row>
    <row r="287" spans="2:11" x14ac:dyDescent="0.2">
      <c r="B287" s="19"/>
      <c r="C287" s="32"/>
      <c r="D287" s="19"/>
      <c r="E287" s="19"/>
      <c r="F287" s="19"/>
      <c r="G287" s="20"/>
      <c r="H287" s="21"/>
      <c r="I287" s="19"/>
      <c r="J287" s="19"/>
      <c r="K287" s="19"/>
    </row>
    <row r="288" spans="2:11" x14ac:dyDescent="0.2">
      <c r="B288" s="24"/>
      <c r="C288" s="32"/>
      <c r="D288" s="19"/>
      <c r="E288" s="19"/>
      <c r="F288" s="19"/>
      <c r="G288" s="20"/>
      <c r="H288" s="21"/>
      <c r="I288" s="19"/>
      <c r="J288" s="19"/>
      <c r="K288" s="19"/>
    </row>
    <row r="289" spans="2:11" x14ac:dyDescent="0.2">
      <c r="B289" s="19"/>
      <c r="C289" s="32"/>
      <c r="D289" s="19"/>
      <c r="E289" s="19"/>
      <c r="F289" s="19"/>
      <c r="G289" s="20"/>
      <c r="H289" s="21"/>
      <c r="I289" s="19"/>
      <c r="J289" s="19"/>
      <c r="K289" s="19"/>
    </row>
    <row r="290" spans="2:11" x14ac:dyDescent="0.2">
      <c r="B290" s="24"/>
      <c r="C290" s="32"/>
      <c r="D290" s="19"/>
      <c r="E290" s="19"/>
      <c r="F290" s="19"/>
      <c r="G290" s="20"/>
      <c r="H290" s="21"/>
      <c r="I290" s="19"/>
      <c r="J290" s="19"/>
      <c r="K290" s="19"/>
    </row>
    <row r="291" spans="2:11" x14ac:dyDescent="0.2">
      <c r="B291" s="19"/>
      <c r="C291" s="32"/>
      <c r="D291" s="19"/>
      <c r="E291" s="19"/>
      <c r="F291" s="19"/>
      <c r="G291" s="20"/>
      <c r="H291" s="21"/>
      <c r="I291" s="19"/>
      <c r="J291" s="19"/>
      <c r="K291" s="19"/>
    </row>
    <row r="292" spans="2:11" x14ac:dyDescent="0.2">
      <c r="B292" s="24"/>
      <c r="C292" s="32"/>
      <c r="D292" s="19"/>
      <c r="E292" s="19"/>
      <c r="F292" s="19"/>
      <c r="G292" s="20"/>
      <c r="H292" s="21"/>
      <c r="I292" s="19"/>
      <c r="J292" s="19"/>
      <c r="K292" s="19"/>
    </row>
    <row r="293" spans="2:11" x14ac:dyDescent="0.2">
      <c r="B293" s="19"/>
      <c r="C293" s="32"/>
      <c r="D293" s="19"/>
      <c r="E293" s="19"/>
      <c r="F293" s="19"/>
      <c r="G293" s="20"/>
      <c r="H293" s="21"/>
      <c r="I293" s="19"/>
      <c r="J293" s="19"/>
      <c r="K293" s="19"/>
    </row>
    <row r="294" spans="2:11" x14ac:dyDescent="0.2">
      <c r="B294" s="24"/>
      <c r="C294" s="32"/>
      <c r="D294" s="19"/>
      <c r="E294" s="19"/>
      <c r="F294" s="19"/>
      <c r="G294" s="20"/>
      <c r="H294" s="21"/>
      <c r="I294" s="19"/>
      <c r="J294" s="19"/>
      <c r="K294" s="19"/>
    </row>
    <row r="295" spans="2:11" x14ac:dyDescent="0.2">
      <c r="B295" s="19"/>
      <c r="C295" s="32"/>
      <c r="D295" s="19"/>
      <c r="E295" s="19"/>
      <c r="F295" s="19"/>
      <c r="G295" s="20"/>
      <c r="H295" s="21"/>
      <c r="I295" s="19"/>
      <c r="J295" s="19"/>
      <c r="K295" s="19"/>
    </row>
    <row r="296" spans="2:11" x14ac:dyDescent="0.2">
      <c r="B296" s="24"/>
      <c r="C296" s="32"/>
      <c r="D296" s="19"/>
      <c r="E296" s="19"/>
      <c r="F296" s="19"/>
      <c r="G296" s="20"/>
      <c r="H296" s="21"/>
      <c r="I296" s="19"/>
      <c r="J296" s="19"/>
      <c r="K296" s="19"/>
    </row>
    <row r="297" spans="2:11" x14ac:dyDescent="0.2">
      <c r="B297" s="19"/>
      <c r="C297" s="32"/>
      <c r="D297" s="19"/>
      <c r="E297" s="19"/>
      <c r="F297" s="19"/>
      <c r="G297" s="20"/>
      <c r="H297" s="21"/>
      <c r="I297" s="19"/>
      <c r="J297" s="19"/>
      <c r="K297" s="19"/>
    </row>
    <row r="298" spans="2:11" x14ac:dyDescent="0.2">
      <c r="B298" s="24"/>
      <c r="C298" s="32"/>
      <c r="D298" s="19"/>
      <c r="E298" s="19"/>
      <c r="F298" s="19"/>
      <c r="G298" s="20"/>
      <c r="H298" s="21"/>
      <c r="I298" s="19"/>
      <c r="J298" s="19"/>
      <c r="K298" s="19"/>
    </row>
    <row r="299" spans="2:11" x14ac:dyDescent="0.2">
      <c r="B299" s="19"/>
      <c r="C299" s="32"/>
      <c r="D299" s="19"/>
      <c r="E299" s="19"/>
      <c r="F299" s="19"/>
      <c r="G299" s="20"/>
      <c r="H299" s="21"/>
      <c r="I299" s="19"/>
      <c r="J299" s="19"/>
      <c r="K299" s="19"/>
    </row>
    <row r="300" spans="2:11" x14ac:dyDescent="0.2">
      <c r="B300" s="24"/>
      <c r="C300" s="32"/>
      <c r="D300" s="19"/>
      <c r="E300" s="19"/>
      <c r="F300" s="19"/>
      <c r="G300" s="20"/>
      <c r="H300" s="21"/>
      <c r="I300" s="19"/>
      <c r="J300" s="19"/>
      <c r="K300" s="19"/>
    </row>
    <row r="301" spans="2:11" x14ac:dyDescent="0.2">
      <c r="B301" s="19"/>
      <c r="C301" s="32"/>
      <c r="D301" s="19"/>
      <c r="E301" s="19"/>
      <c r="F301" s="19"/>
      <c r="G301" s="20"/>
      <c r="H301" s="21"/>
      <c r="I301" s="19"/>
      <c r="J301" s="19"/>
      <c r="K301" s="19"/>
    </row>
    <row r="302" spans="2:11" x14ac:dyDescent="0.2">
      <c r="B302" s="24"/>
      <c r="C302" s="32"/>
      <c r="D302" s="19"/>
      <c r="E302" s="19"/>
      <c r="F302" s="19"/>
      <c r="G302" s="20"/>
      <c r="H302" s="21"/>
      <c r="I302" s="19"/>
      <c r="J302" s="19"/>
      <c r="K302" s="19"/>
    </row>
    <row r="303" spans="2:11" x14ac:dyDescent="0.2">
      <c r="B303" s="19"/>
      <c r="C303" s="32"/>
      <c r="D303" s="19"/>
      <c r="E303" s="19"/>
      <c r="F303" s="19"/>
      <c r="G303" s="20"/>
      <c r="H303" s="21"/>
      <c r="I303" s="19"/>
      <c r="J303" s="19"/>
      <c r="K303" s="19"/>
    </row>
    <row r="304" spans="2:11" x14ac:dyDescent="0.2">
      <c r="B304" s="24"/>
      <c r="C304" s="32"/>
      <c r="D304" s="19"/>
      <c r="E304" s="19"/>
      <c r="F304" s="19"/>
      <c r="G304" s="20"/>
      <c r="H304" s="21"/>
      <c r="I304" s="19"/>
      <c r="J304" s="19"/>
      <c r="K304" s="19"/>
    </row>
    <row r="305" spans="2:11" x14ac:dyDescent="0.2">
      <c r="B305" s="19"/>
      <c r="C305" s="32"/>
      <c r="D305" s="19"/>
      <c r="E305" s="19"/>
      <c r="F305" s="19"/>
      <c r="G305" s="20"/>
      <c r="H305" s="21"/>
      <c r="I305" s="19"/>
      <c r="J305" s="19"/>
      <c r="K305" s="19"/>
    </row>
    <row r="306" spans="2:11" x14ac:dyDescent="0.2">
      <c r="B306" s="24"/>
      <c r="C306" s="32"/>
      <c r="D306" s="19"/>
      <c r="E306" s="19"/>
      <c r="F306" s="19"/>
      <c r="G306" s="20"/>
      <c r="H306" s="21"/>
      <c r="I306" s="19"/>
      <c r="J306" s="19"/>
      <c r="K306" s="19"/>
    </row>
    <row r="307" spans="2:11" x14ac:dyDescent="0.2">
      <c r="B307" s="19"/>
      <c r="C307" s="32"/>
      <c r="D307" s="19"/>
      <c r="E307" s="19"/>
      <c r="F307" s="19"/>
      <c r="G307" s="20"/>
      <c r="H307" s="21"/>
      <c r="I307" s="19"/>
      <c r="J307" s="19"/>
      <c r="K307" s="19"/>
    </row>
    <row r="308" spans="2:11" x14ac:dyDescent="0.2">
      <c r="B308" s="24"/>
      <c r="C308" s="32"/>
      <c r="D308" s="19"/>
      <c r="E308" s="19"/>
      <c r="F308" s="19"/>
      <c r="G308" s="20"/>
      <c r="H308" s="21"/>
      <c r="I308" s="19"/>
      <c r="J308" s="19"/>
      <c r="K308" s="19"/>
    </row>
    <row r="309" spans="2:11" x14ac:dyDescent="0.2">
      <c r="B309" s="19"/>
      <c r="C309" s="32"/>
      <c r="D309" s="19"/>
      <c r="E309" s="19"/>
      <c r="F309" s="19"/>
      <c r="G309" s="20"/>
      <c r="H309" s="21"/>
      <c r="I309" s="19"/>
      <c r="J309" s="19"/>
      <c r="K309" s="19"/>
    </row>
    <row r="310" spans="2:11" x14ac:dyDescent="0.2">
      <c r="B310" s="24"/>
      <c r="C310" s="32"/>
      <c r="D310" s="19"/>
      <c r="E310" s="19"/>
      <c r="F310" s="19"/>
      <c r="G310" s="20"/>
      <c r="H310" s="21"/>
      <c r="I310" s="19"/>
      <c r="J310" s="19"/>
      <c r="K310" s="19"/>
    </row>
    <row r="311" spans="2:11" x14ac:dyDescent="0.2">
      <c r="B311" s="19"/>
      <c r="C311" s="32"/>
      <c r="D311" s="19"/>
      <c r="E311" s="19"/>
      <c r="F311" s="19"/>
      <c r="G311" s="20"/>
      <c r="H311" s="21"/>
      <c r="I311" s="19"/>
      <c r="J311" s="19"/>
      <c r="K311" s="19"/>
    </row>
    <row r="312" spans="2:11" x14ac:dyDescent="0.2">
      <c r="B312" s="24"/>
      <c r="C312" s="32"/>
      <c r="D312" s="19"/>
      <c r="E312" s="19"/>
      <c r="F312" s="19"/>
      <c r="G312" s="20"/>
      <c r="H312" s="21"/>
      <c r="I312" s="19"/>
      <c r="J312" s="19"/>
      <c r="K312" s="19"/>
    </row>
    <row r="313" spans="2:11" x14ac:dyDescent="0.2">
      <c r="B313" s="19"/>
      <c r="C313" s="32"/>
      <c r="D313" s="19"/>
      <c r="E313" s="19"/>
      <c r="F313" s="19"/>
      <c r="G313" s="20"/>
      <c r="H313" s="21"/>
      <c r="I313" s="19"/>
      <c r="J313" s="19"/>
      <c r="K313" s="19"/>
    </row>
    <row r="314" spans="2:11" x14ac:dyDescent="0.2">
      <c r="B314" s="24"/>
      <c r="C314" s="32"/>
      <c r="D314" s="19"/>
      <c r="E314" s="19"/>
      <c r="F314" s="19"/>
      <c r="G314" s="20"/>
      <c r="H314" s="21"/>
      <c r="I314" s="19"/>
      <c r="J314" s="19"/>
      <c r="K314" s="19"/>
    </row>
    <row r="315" spans="2:11" x14ac:dyDescent="0.2">
      <c r="B315" s="19"/>
      <c r="C315" s="32"/>
      <c r="D315" s="19"/>
      <c r="E315" s="19"/>
      <c r="F315" s="19"/>
      <c r="G315" s="20"/>
      <c r="H315" s="21"/>
      <c r="I315" s="19"/>
      <c r="J315" s="19"/>
      <c r="K315" s="19"/>
    </row>
    <row r="316" spans="2:11" x14ac:dyDescent="0.2">
      <c r="B316" s="24"/>
      <c r="C316" s="32"/>
      <c r="D316" s="19"/>
      <c r="E316" s="19"/>
      <c r="F316" s="19"/>
      <c r="G316" s="20"/>
      <c r="H316" s="21"/>
      <c r="I316" s="19"/>
      <c r="J316" s="19"/>
      <c r="K316" s="19"/>
    </row>
    <row r="317" spans="2:11" x14ac:dyDescent="0.2">
      <c r="B317" s="19"/>
      <c r="C317" s="32"/>
      <c r="D317" s="19"/>
      <c r="E317" s="19"/>
      <c r="F317" s="19"/>
      <c r="G317" s="20"/>
      <c r="H317" s="21"/>
      <c r="I317" s="19"/>
      <c r="J317" s="19"/>
      <c r="K317" s="19"/>
    </row>
    <row r="318" spans="2:11" x14ac:dyDescent="0.2">
      <c r="B318" s="24"/>
      <c r="C318" s="32"/>
      <c r="D318" s="19"/>
      <c r="E318" s="19"/>
      <c r="F318" s="19"/>
      <c r="G318" s="20"/>
      <c r="H318" s="21"/>
      <c r="I318" s="19"/>
      <c r="J318" s="19"/>
      <c r="K318" s="19"/>
    </row>
    <row r="319" spans="2:11" x14ac:dyDescent="0.2">
      <c r="B319" s="19"/>
      <c r="C319" s="32"/>
      <c r="D319" s="19"/>
      <c r="E319" s="19"/>
      <c r="F319" s="19"/>
      <c r="G319" s="20"/>
      <c r="H319" s="21"/>
      <c r="I319" s="19"/>
      <c r="J319" s="19"/>
      <c r="K319" s="19"/>
    </row>
    <row r="320" spans="2:11" x14ac:dyDescent="0.2">
      <c r="B320" s="24"/>
      <c r="C320" s="32"/>
      <c r="D320" s="19"/>
      <c r="E320" s="19"/>
      <c r="F320" s="19"/>
      <c r="G320" s="20"/>
      <c r="H320" s="21"/>
      <c r="I320" s="19"/>
      <c r="J320" s="19"/>
      <c r="K320" s="19"/>
    </row>
    <row r="321" spans="2:11" x14ac:dyDescent="0.2">
      <c r="B321" s="19"/>
      <c r="C321" s="32"/>
      <c r="D321" s="19"/>
      <c r="E321" s="19"/>
      <c r="F321" s="19"/>
      <c r="G321" s="20"/>
      <c r="H321" s="21"/>
      <c r="I321" s="19"/>
      <c r="J321" s="19"/>
      <c r="K321" s="19"/>
    </row>
    <row r="322" spans="2:11" x14ac:dyDescent="0.2">
      <c r="B322" s="24"/>
      <c r="C322" s="32"/>
      <c r="D322" s="19"/>
      <c r="E322" s="19"/>
      <c r="F322" s="19"/>
      <c r="G322" s="20"/>
      <c r="H322" s="21"/>
      <c r="I322" s="19"/>
      <c r="J322" s="19"/>
      <c r="K322" s="19"/>
    </row>
    <row r="323" spans="2:11" x14ac:dyDescent="0.2">
      <c r="B323" s="19"/>
      <c r="C323" s="32"/>
      <c r="D323" s="19"/>
      <c r="E323" s="19"/>
      <c r="F323" s="19"/>
      <c r="G323" s="20"/>
      <c r="H323" s="21"/>
      <c r="I323" s="19"/>
      <c r="J323" s="19"/>
      <c r="K323" s="19"/>
    </row>
    <row r="324" spans="2:11" x14ac:dyDescent="0.2">
      <c r="B324" s="24"/>
      <c r="C324" s="32"/>
      <c r="D324" s="19"/>
      <c r="E324" s="19"/>
      <c r="F324" s="19"/>
      <c r="G324" s="20"/>
      <c r="H324" s="21"/>
      <c r="I324" s="19"/>
      <c r="J324" s="19"/>
      <c r="K324" s="19"/>
    </row>
    <row r="325" spans="2:11" x14ac:dyDescent="0.2">
      <c r="B325" s="19"/>
      <c r="C325" s="32"/>
      <c r="D325" s="19"/>
      <c r="E325" s="19"/>
      <c r="F325" s="19"/>
      <c r="G325" s="20"/>
      <c r="H325" s="21"/>
      <c r="I325" s="19"/>
      <c r="J325" s="19"/>
      <c r="K325" s="19"/>
    </row>
    <row r="326" spans="2:11" x14ac:dyDescent="0.2">
      <c r="B326" s="24"/>
      <c r="C326" s="32"/>
      <c r="D326" s="19"/>
      <c r="E326" s="19"/>
      <c r="F326" s="19"/>
      <c r="G326" s="20"/>
      <c r="H326" s="21"/>
      <c r="I326" s="19"/>
      <c r="J326" s="19"/>
      <c r="K326" s="19"/>
    </row>
    <row r="327" spans="2:11" x14ac:dyDescent="0.2">
      <c r="B327" s="19"/>
      <c r="C327" s="32"/>
      <c r="D327" s="19"/>
      <c r="E327" s="19"/>
      <c r="F327" s="19"/>
      <c r="G327" s="20"/>
      <c r="H327" s="21"/>
      <c r="I327" s="19"/>
      <c r="J327" s="19"/>
      <c r="K327" s="19"/>
    </row>
    <row r="328" spans="2:11" x14ac:dyDescent="0.2">
      <c r="B328" s="24"/>
      <c r="C328" s="32"/>
      <c r="D328" s="19"/>
      <c r="E328" s="19"/>
      <c r="F328" s="19"/>
      <c r="G328" s="20"/>
      <c r="H328" s="21"/>
      <c r="I328" s="19"/>
      <c r="J328" s="19"/>
      <c r="K328" s="19"/>
    </row>
    <row r="329" spans="2:11" x14ac:dyDescent="0.2">
      <c r="B329" s="19"/>
      <c r="C329" s="32"/>
      <c r="D329" s="19"/>
      <c r="E329" s="19"/>
      <c r="F329" s="19"/>
      <c r="G329" s="20"/>
      <c r="H329" s="21"/>
      <c r="I329" s="19"/>
      <c r="J329" s="19"/>
      <c r="K329" s="19"/>
    </row>
    <row r="330" spans="2:11" x14ac:dyDescent="0.2">
      <c r="B330" s="24"/>
      <c r="C330" s="32"/>
      <c r="D330" s="19"/>
      <c r="E330" s="19"/>
      <c r="F330" s="19"/>
      <c r="G330" s="20"/>
      <c r="H330" s="21"/>
      <c r="I330" s="19"/>
      <c r="J330" s="19"/>
      <c r="K330" s="19"/>
    </row>
    <row r="331" spans="2:11" x14ac:dyDescent="0.2">
      <c r="B331" s="19"/>
      <c r="C331" s="32"/>
      <c r="D331" s="19"/>
      <c r="E331" s="19"/>
      <c r="F331" s="19"/>
      <c r="G331" s="20"/>
      <c r="H331" s="21"/>
      <c r="I331" s="19"/>
      <c r="J331" s="19"/>
      <c r="K331" s="19"/>
    </row>
    <row r="332" spans="2:11" x14ac:dyDescent="0.2">
      <c r="B332" s="24"/>
      <c r="C332" s="32"/>
      <c r="D332" s="19"/>
      <c r="E332" s="19"/>
      <c r="F332" s="19"/>
      <c r="G332" s="20"/>
      <c r="H332" s="21"/>
      <c r="I332" s="19"/>
      <c r="J332" s="19"/>
      <c r="K332" s="19"/>
    </row>
    <row r="333" spans="2:11" x14ac:dyDescent="0.2">
      <c r="B333" s="19"/>
      <c r="C333" s="32"/>
      <c r="D333" s="19"/>
      <c r="E333" s="19"/>
      <c r="F333" s="19"/>
      <c r="G333" s="20"/>
      <c r="H333" s="21"/>
      <c r="I333" s="19"/>
      <c r="J333" s="19"/>
      <c r="K333" s="19"/>
    </row>
    <row r="334" spans="2:11" x14ac:dyDescent="0.2">
      <c r="B334" s="24"/>
      <c r="C334" s="32"/>
      <c r="D334" s="19"/>
      <c r="E334" s="19"/>
      <c r="F334" s="19"/>
      <c r="G334" s="20"/>
      <c r="H334" s="21"/>
      <c r="I334" s="19"/>
      <c r="J334" s="19"/>
      <c r="K334" s="19"/>
    </row>
    <row r="335" spans="2:11" x14ac:dyDescent="0.2">
      <c r="B335" s="19"/>
      <c r="C335" s="32"/>
      <c r="D335" s="19"/>
      <c r="E335" s="19"/>
      <c r="F335" s="19"/>
      <c r="G335" s="20"/>
      <c r="H335" s="21"/>
      <c r="I335" s="19"/>
      <c r="J335" s="19"/>
      <c r="K335" s="19"/>
    </row>
    <row r="336" spans="2:11" x14ac:dyDescent="0.2">
      <c r="B336" s="24"/>
      <c r="C336" s="32"/>
      <c r="D336" s="19"/>
      <c r="E336" s="19"/>
      <c r="F336" s="19"/>
      <c r="G336" s="20"/>
      <c r="H336" s="21"/>
      <c r="I336" s="19"/>
      <c r="J336" s="19"/>
      <c r="K336" s="19"/>
    </row>
    <row r="337" spans="2:11" x14ac:dyDescent="0.2">
      <c r="B337" s="19"/>
      <c r="C337" s="32"/>
      <c r="D337" s="19"/>
      <c r="E337" s="19"/>
      <c r="F337" s="19"/>
      <c r="G337" s="20"/>
      <c r="H337" s="21"/>
      <c r="I337" s="19"/>
      <c r="J337" s="19"/>
      <c r="K337" s="19"/>
    </row>
    <row r="338" spans="2:11" x14ac:dyDescent="0.2">
      <c r="B338" s="24"/>
      <c r="C338" s="32"/>
      <c r="D338" s="19"/>
      <c r="E338" s="19"/>
      <c r="F338" s="19"/>
      <c r="G338" s="20"/>
      <c r="H338" s="21"/>
      <c r="I338" s="19"/>
      <c r="J338" s="19"/>
      <c r="K338" s="19"/>
    </row>
    <row r="339" spans="2:11" x14ac:dyDescent="0.2">
      <c r="B339" s="19"/>
      <c r="C339" s="32"/>
      <c r="D339" s="19"/>
      <c r="E339" s="19"/>
      <c r="F339" s="19"/>
      <c r="G339" s="20"/>
      <c r="H339" s="21"/>
      <c r="I339" s="19"/>
      <c r="J339" s="19"/>
      <c r="K339" s="19"/>
    </row>
    <row r="340" spans="2:11" x14ac:dyDescent="0.2">
      <c r="B340" s="24"/>
      <c r="C340" s="32"/>
      <c r="D340" s="19"/>
      <c r="E340" s="19"/>
      <c r="F340" s="19"/>
      <c r="G340" s="20"/>
      <c r="H340" s="21"/>
      <c r="I340" s="19"/>
      <c r="J340" s="19"/>
      <c r="K340" s="19"/>
    </row>
    <row r="341" spans="2:11" x14ac:dyDescent="0.2">
      <c r="B341" s="19"/>
      <c r="C341" s="32"/>
      <c r="D341" s="19"/>
      <c r="E341" s="19"/>
      <c r="F341" s="19"/>
      <c r="G341" s="20"/>
      <c r="H341" s="21"/>
      <c r="I341" s="19"/>
      <c r="J341" s="19"/>
      <c r="K341" s="19"/>
    </row>
    <row r="342" spans="2:11" x14ac:dyDescent="0.2">
      <c r="B342" s="24"/>
      <c r="C342" s="32"/>
      <c r="D342" s="19"/>
      <c r="E342" s="19"/>
      <c r="F342" s="19"/>
      <c r="G342" s="20"/>
      <c r="H342" s="21"/>
      <c r="I342" s="19"/>
      <c r="J342" s="19"/>
      <c r="K342" s="19"/>
    </row>
    <row r="343" spans="2:11" x14ac:dyDescent="0.2">
      <c r="B343" s="19"/>
      <c r="C343" s="32"/>
      <c r="D343" s="19"/>
      <c r="E343" s="19"/>
      <c r="F343" s="19"/>
      <c r="G343" s="20"/>
      <c r="H343" s="21"/>
      <c r="I343" s="19"/>
      <c r="J343" s="19"/>
      <c r="K343" s="19"/>
    </row>
    <row r="344" spans="2:11" x14ac:dyDescent="0.2">
      <c r="B344" s="24"/>
      <c r="C344" s="32"/>
      <c r="D344" s="19"/>
      <c r="E344" s="19"/>
      <c r="F344" s="19"/>
      <c r="G344" s="20"/>
      <c r="H344" s="21"/>
      <c r="I344" s="19"/>
      <c r="J344" s="19"/>
      <c r="K344" s="19"/>
    </row>
    <row r="345" spans="2:11" x14ac:dyDescent="0.2">
      <c r="B345" s="19"/>
      <c r="C345" s="32"/>
      <c r="D345" s="19"/>
      <c r="E345" s="19"/>
      <c r="F345" s="19"/>
      <c r="G345" s="20"/>
      <c r="H345" s="21"/>
      <c r="I345" s="19"/>
      <c r="J345" s="19"/>
      <c r="K345" s="19"/>
    </row>
    <row r="346" spans="2:11" x14ac:dyDescent="0.2">
      <c r="B346" s="24"/>
      <c r="C346" s="32"/>
      <c r="D346" s="19"/>
      <c r="E346" s="19"/>
      <c r="F346" s="19"/>
      <c r="G346" s="20"/>
      <c r="H346" s="21"/>
      <c r="I346" s="19"/>
      <c r="J346" s="19"/>
      <c r="K346" s="19"/>
    </row>
    <row r="347" spans="2:11" x14ac:dyDescent="0.2">
      <c r="B347" s="19"/>
      <c r="C347" s="32"/>
      <c r="D347" s="19"/>
      <c r="E347" s="19"/>
      <c r="F347" s="19"/>
      <c r="G347" s="20"/>
      <c r="H347" s="21"/>
      <c r="I347" s="19"/>
      <c r="J347" s="19"/>
      <c r="K347" s="19"/>
    </row>
    <row r="348" spans="2:11" x14ac:dyDescent="0.2">
      <c r="B348" s="24"/>
      <c r="C348" s="32"/>
      <c r="D348" s="19"/>
      <c r="E348" s="19"/>
      <c r="F348" s="19"/>
      <c r="G348" s="20"/>
      <c r="H348" s="21"/>
      <c r="I348" s="19"/>
      <c r="J348" s="19"/>
      <c r="K348" s="19"/>
    </row>
    <row r="349" spans="2:11" x14ac:dyDescent="0.2">
      <c r="B349" s="19"/>
      <c r="C349" s="32"/>
      <c r="D349" s="19"/>
      <c r="E349" s="19"/>
      <c r="F349" s="19"/>
      <c r="G349" s="20"/>
      <c r="H349" s="21"/>
      <c r="I349" s="19"/>
      <c r="J349" s="19"/>
      <c r="K349" s="19"/>
    </row>
    <row r="350" spans="2:11" x14ac:dyDescent="0.2">
      <c r="B350" s="24"/>
      <c r="C350" s="32"/>
      <c r="D350" s="19"/>
      <c r="E350" s="19"/>
      <c r="F350" s="19"/>
      <c r="G350" s="20"/>
      <c r="H350" s="21"/>
      <c r="I350" s="19"/>
      <c r="J350" s="19"/>
      <c r="K350" s="19"/>
    </row>
    <row r="351" spans="2:11" x14ac:dyDescent="0.2">
      <c r="B351" s="19"/>
      <c r="C351" s="32"/>
      <c r="D351" s="19"/>
      <c r="E351" s="19"/>
      <c r="F351" s="19"/>
      <c r="G351" s="20"/>
      <c r="H351" s="21"/>
      <c r="I351" s="19"/>
      <c r="J351" s="19"/>
      <c r="K351" s="19"/>
    </row>
    <row r="352" spans="2:11" x14ac:dyDescent="0.2">
      <c r="B352" s="24"/>
      <c r="C352" s="32"/>
      <c r="D352" s="19"/>
      <c r="E352" s="19"/>
      <c r="F352" s="19"/>
      <c r="G352" s="20"/>
      <c r="H352" s="21"/>
      <c r="I352" s="19"/>
      <c r="J352" s="19"/>
      <c r="K352" s="19"/>
    </row>
    <row r="353" spans="2:11" x14ac:dyDescent="0.2">
      <c r="B353" s="24"/>
      <c r="C353" s="32"/>
      <c r="D353" s="19"/>
      <c r="E353" s="19"/>
      <c r="F353" s="19"/>
      <c r="G353" s="20"/>
      <c r="H353" s="21"/>
      <c r="I353" s="19"/>
      <c r="J353" s="19"/>
      <c r="K353" s="19"/>
    </row>
    <row r="354" spans="2:11" x14ac:dyDescent="0.2">
      <c r="B354" s="24"/>
      <c r="C354" s="32"/>
      <c r="D354" s="19"/>
      <c r="E354" s="19"/>
      <c r="F354" s="19"/>
      <c r="G354" s="20"/>
      <c r="H354" s="21"/>
      <c r="I354" s="19"/>
      <c r="J354" s="19"/>
      <c r="K354" s="19"/>
    </row>
    <row r="355" spans="2:11" x14ac:dyDescent="0.2">
      <c r="B355" s="24"/>
      <c r="C355" s="32"/>
      <c r="D355" s="19"/>
      <c r="E355" s="19"/>
      <c r="F355" s="19"/>
      <c r="G355" s="21"/>
      <c r="H355" s="21"/>
      <c r="I355" s="19"/>
      <c r="J355" s="19"/>
      <c r="K355" s="19"/>
    </row>
    <row r="356" spans="2:11" x14ac:dyDescent="0.2">
      <c r="B356" s="24"/>
      <c r="C356" s="32"/>
      <c r="D356" s="19"/>
      <c r="E356" s="19"/>
      <c r="F356" s="19"/>
      <c r="G356" s="19"/>
      <c r="H356" s="19"/>
      <c r="I356" s="19"/>
      <c r="J356" s="19"/>
      <c r="K356" s="19"/>
    </row>
    <row r="357" spans="2:11" x14ac:dyDescent="0.2">
      <c r="B357" s="24"/>
      <c r="C357" s="32"/>
      <c r="D357" s="19"/>
      <c r="E357" s="19"/>
      <c r="F357" s="19"/>
      <c r="G357" s="19"/>
      <c r="H357" s="19"/>
      <c r="I357" s="19"/>
      <c r="J357" s="19"/>
      <c r="K357" s="19"/>
    </row>
  </sheetData>
  <sortState xmlns:xlrd2="http://schemas.microsoft.com/office/spreadsheetml/2017/richdata2" ref="G28:G353">
    <sortCondition ref="G28"/>
  </sortState>
  <mergeCells count="8">
    <mergeCell ref="B1:O1"/>
    <mergeCell ref="B3:B12"/>
    <mergeCell ref="B13:B16"/>
    <mergeCell ref="B27:O49"/>
    <mergeCell ref="B25:O26"/>
    <mergeCell ref="J12:M13"/>
    <mergeCell ref="D18:F18"/>
    <mergeCell ref="J3:M5"/>
  </mergeCells>
  <phoneticPr fontId="15"/>
  <conditionalFormatting sqref="Z23:AB25">
    <cfRule type="cellIs" dxfId="1" priority="3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C9F9-FCEB-4CEF-B2EC-D9DC92B70BEC}">
  <dimension ref="B1:AE357"/>
  <sheetViews>
    <sheetView topLeftCell="C15" zoomScale="78" zoomScaleNormal="78" workbookViewId="0">
      <selection activeCell="L43" sqref="L43"/>
    </sheetView>
  </sheetViews>
  <sheetFormatPr defaultRowHeight="13.2" x14ac:dyDescent="0.2"/>
  <cols>
    <col min="1" max="1" width="1.44140625" customWidth="1"/>
    <col min="2" max="2" width="16.88671875" style="1" customWidth="1"/>
    <col min="3" max="3" width="51.6640625" style="31" customWidth="1"/>
    <col min="4" max="4" width="7.88671875" customWidth="1"/>
    <col min="5" max="5" width="10" customWidth="1"/>
    <col min="6" max="6" width="10.109375" customWidth="1"/>
    <col min="7" max="7" width="41" customWidth="1"/>
    <col min="8" max="8" width="8.33203125" customWidth="1"/>
    <col min="9" max="9" width="5.33203125" customWidth="1"/>
    <col min="10" max="13" width="8.33203125" customWidth="1"/>
    <col min="14" max="14" width="13.44140625" customWidth="1"/>
    <col min="15" max="15" width="5.5546875" customWidth="1"/>
    <col min="16" max="16" width="39.44140625" customWidth="1"/>
    <col min="17" max="19" width="8.5546875" customWidth="1"/>
    <col min="20" max="20" width="8.44140625" customWidth="1"/>
    <col min="21" max="22" width="8.5546875" customWidth="1"/>
    <col min="23" max="23" width="5.5546875" customWidth="1"/>
    <col min="24" max="24" width="40" customWidth="1"/>
    <col min="25" max="30" width="8.5546875" customWidth="1"/>
    <col min="31" max="31" width="6" customWidth="1"/>
    <col min="32" max="33" width="8.5546875" customWidth="1"/>
  </cols>
  <sheetData>
    <row r="1" spans="2:31" ht="22.5" customHeight="1" thickBot="1" x14ac:dyDescent="0.25">
      <c r="B1" s="189" t="s">
        <v>15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98"/>
      <c r="O1" s="98"/>
    </row>
    <row r="2" spans="2:31" s="2" customFormat="1" ht="23.25" customHeight="1" thickBot="1" x14ac:dyDescent="0.25">
      <c r="B2" s="61"/>
      <c r="C2" s="76" t="s">
        <v>3</v>
      </c>
      <c r="D2" s="71" t="s">
        <v>0</v>
      </c>
      <c r="E2" s="72" t="s">
        <v>1</v>
      </c>
      <c r="F2" s="72" t="s">
        <v>2</v>
      </c>
      <c r="G2" s="74" t="s">
        <v>4</v>
      </c>
      <c r="H2" s="9"/>
      <c r="I2" s="9"/>
      <c r="J2" s="9"/>
      <c r="K2" s="9"/>
      <c r="L2" s="9"/>
      <c r="M2" s="9"/>
      <c r="N2" s="95"/>
      <c r="O2" s="196" t="s">
        <v>34</v>
      </c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8"/>
    </row>
    <row r="3" spans="2:31" ht="22.5" customHeight="1" x14ac:dyDescent="0.2">
      <c r="B3" s="129" t="s">
        <v>16</v>
      </c>
      <c r="C3" s="73" t="s">
        <v>8</v>
      </c>
      <c r="D3" s="68"/>
      <c r="E3" s="69">
        <v>12</v>
      </c>
      <c r="F3" s="70"/>
      <c r="G3" s="75" t="s">
        <v>7</v>
      </c>
      <c r="H3" s="7"/>
      <c r="I3" s="150" t="s">
        <v>5</v>
      </c>
      <c r="J3" s="151"/>
      <c r="K3" s="151"/>
      <c r="L3" s="152"/>
      <c r="M3" s="132"/>
      <c r="N3" s="96"/>
      <c r="O3" s="190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2"/>
    </row>
    <row r="4" spans="2:31" ht="22.5" customHeight="1" x14ac:dyDescent="0.2">
      <c r="B4" s="130"/>
      <c r="C4" s="38" t="s">
        <v>27</v>
      </c>
      <c r="D4" s="79"/>
      <c r="E4" s="77">
        <v>80</v>
      </c>
      <c r="F4" s="80"/>
      <c r="G4" s="85" t="s">
        <v>7</v>
      </c>
      <c r="H4" s="5"/>
      <c r="I4" s="153"/>
      <c r="J4" s="154"/>
      <c r="K4" s="154"/>
      <c r="L4" s="155"/>
      <c r="M4" s="132"/>
      <c r="N4" s="96"/>
      <c r="O4" s="190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2"/>
    </row>
    <row r="5" spans="2:31" ht="22.5" customHeight="1" thickBot="1" x14ac:dyDescent="0.25">
      <c r="B5" s="130"/>
      <c r="C5" s="37" t="s">
        <v>21</v>
      </c>
      <c r="D5" s="83"/>
      <c r="E5" s="39">
        <v>0.4</v>
      </c>
      <c r="F5" s="41">
        <v>0.4</v>
      </c>
      <c r="G5" s="59" t="s">
        <v>28</v>
      </c>
      <c r="H5" s="7"/>
      <c r="I5" s="156"/>
      <c r="J5" s="157"/>
      <c r="K5" s="157"/>
      <c r="L5" s="158"/>
      <c r="M5" s="132"/>
      <c r="N5" s="96"/>
      <c r="O5" s="190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2"/>
    </row>
    <row r="6" spans="2:31" ht="22.5" customHeight="1" thickBot="1" x14ac:dyDescent="0.25">
      <c r="B6" s="130"/>
      <c r="C6" s="37" t="s">
        <v>23</v>
      </c>
      <c r="D6" s="83"/>
      <c r="E6" s="39">
        <v>0.4</v>
      </c>
      <c r="F6" s="41">
        <v>0.4</v>
      </c>
      <c r="G6" s="86" t="s">
        <v>28</v>
      </c>
      <c r="H6" s="7"/>
      <c r="I6" s="7"/>
      <c r="J6" s="25"/>
      <c r="K6" s="25"/>
      <c r="L6" s="25"/>
      <c r="M6" s="25"/>
      <c r="N6" s="96"/>
      <c r="O6" s="190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2"/>
    </row>
    <row r="7" spans="2:31" ht="22.5" customHeight="1" x14ac:dyDescent="0.2">
      <c r="B7" s="130"/>
      <c r="C7" s="81" t="s">
        <v>24</v>
      </c>
      <c r="D7" s="83"/>
      <c r="E7" s="92">
        <v>5.0000000000000002E-5</v>
      </c>
      <c r="F7" s="93">
        <v>5.0000000000000002E-5</v>
      </c>
      <c r="G7" s="85" t="s">
        <v>28</v>
      </c>
      <c r="H7" s="7"/>
      <c r="I7" s="144" t="s">
        <v>6</v>
      </c>
      <c r="J7" s="145"/>
      <c r="K7" s="145"/>
      <c r="L7" s="146"/>
      <c r="M7" s="25"/>
      <c r="N7" s="96"/>
      <c r="O7" s="190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2"/>
    </row>
    <row r="8" spans="2:31" ht="22.5" customHeight="1" thickBot="1" x14ac:dyDescent="0.25">
      <c r="B8" s="130"/>
      <c r="C8" s="87" t="s">
        <v>25</v>
      </c>
      <c r="D8" s="83"/>
      <c r="E8" s="39">
        <v>0.75</v>
      </c>
      <c r="F8" s="41">
        <v>0.75</v>
      </c>
      <c r="G8" s="78" t="s">
        <v>7</v>
      </c>
      <c r="H8" s="7"/>
      <c r="I8" s="147"/>
      <c r="J8" s="148"/>
      <c r="K8" s="148"/>
      <c r="L8" s="149"/>
      <c r="M8" s="25"/>
      <c r="N8" s="96"/>
      <c r="O8" s="190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2"/>
    </row>
    <row r="9" spans="2:31" ht="22.5" customHeight="1" thickBot="1" x14ac:dyDescent="0.25">
      <c r="B9" s="130"/>
      <c r="C9" s="40" t="s">
        <v>26</v>
      </c>
      <c r="D9" s="83"/>
      <c r="E9" s="39">
        <v>4.0999999999999996</v>
      </c>
      <c r="F9" s="84"/>
      <c r="G9" s="78" t="s">
        <v>33</v>
      </c>
      <c r="H9" s="7"/>
      <c r="I9" s="7"/>
      <c r="J9" s="25"/>
      <c r="K9" s="25"/>
      <c r="L9" s="25"/>
      <c r="M9" s="25"/>
      <c r="N9" s="96"/>
      <c r="O9" s="190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2"/>
    </row>
    <row r="10" spans="2:31" ht="22.5" customHeight="1" x14ac:dyDescent="0.2">
      <c r="B10" s="130"/>
      <c r="C10" s="57" t="s">
        <v>11</v>
      </c>
      <c r="D10" s="43"/>
      <c r="E10" s="44"/>
      <c r="F10" s="42">
        <v>140</v>
      </c>
      <c r="G10" s="33" t="s">
        <v>28</v>
      </c>
      <c r="H10" s="7"/>
      <c r="I10" s="7"/>
      <c r="J10" s="25"/>
      <c r="K10" s="25"/>
      <c r="L10" s="25"/>
      <c r="M10" s="25"/>
      <c r="N10" s="96"/>
      <c r="O10" s="190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2"/>
    </row>
    <row r="11" spans="2:31" ht="22.5" customHeight="1" x14ac:dyDescent="0.2">
      <c r="B11" s="130"/>
      <c r="C11" s="37" t="s">
        <v>9</v>
      </c>
      <c r="D11" s="43"/>
      <c r="E11" s="44"/>
      <c r="F11" s="42">
        <v>25</v>
      </c>
      <c r="G11" s="33" t="s">
        <v>7</v>
      </c>
      <c r="H11" s="7"/>
      <c r="I11" s="7"/>
      <c r="J11" s="7"/>
      <c r="K11" s="7"/>
      <c r="L11" s="7"/>
      <c r="M11" s="7"/>
      <c r="N11" s="96"/>
      <c r="O11" s="190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2"/>
    </row>
    <row r="12" spans="2:31" ht="22.5" customHeight="1" thickBot="1" x14ac:dyDescent="0.25">
      <c r="B12" s="131"/>
      <c r="C12" s="40" t="s">
        <v>10</v>
      </c>
      <c r="D12" s="65"/>
      <c r="E12" s="66">
        <v>118.3</v>
      </c>
      <c r="F12" s="67"/>
      <c r="G12" s="33" t="s">
        <v>28</v>
      </c>
      <c r="H12" s="7"/>
      <c r="I12" s="7"/>
      <c r="J12" s="208"/>
      <c r="K12" s="208"/>
      <c r="L12" s="208"/>
      <c r="M12" s="208"/>
      <c r="N12" s="96"/>
      <c r="O12" s="190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</row>
    <row r="13" spans="2:31" ht="22.5" customHeight="1" x14ac:dyDescent="0.2">
      <c r="B13" s="130" t="s">
        <v>17</v>
      </c>
      <c r="C13" s="38" t="s">
        <v>35</v>
      </c>
      <c r="D13" s="68"/>
      <c r="E13" s="69">
        <v>94</v>
      </c>
      <c r="F13" s="70"/>
      <c r="G13" s="59" t="s">
        <v>29</v>
      </c>
      <c r="H13" s="7"/>
      <c r="I13" s="7"/>
      <c r="J13" s="208"/>
      <c r="K13" s="208"/>
      <c r="L13" s="208"/>
      <c r="M13" s="208"/>
      <c r="N13" s="96"/>
      <c r="O13" s="190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2"/>
    </row>
    <row r="14" spans="2:31" ht="22.5" customHeight="1" x14ac:dyDescent="0.2">
      <c r="B14" s="130"/>
      <c r="C14" s="82" t="s">
        <v>31</v>
      </c>
      <c r="D14" s="88"/>
      <c r="E14" s="89">
        <v>0</v>
      </c>
      <c r="F14" s="90"/>
      <c r="G14" s="59" t="s">
        <v>33</v>
      </c>
      <c r="H14" s="7"/>
      <c r="I14" s="7"/>
      <c r="J14" s="25"/>
      <c r="K14" s="25"/>
      <c r="L14" s="25"/>
      <c r="M14" s="25"/>
      <c r="N14" s="96"/>
      <c r="O14" s="190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2"/>
    </row>
    <row r="15" spans="2:31" ht="22.5" customHeight="1" x14ac:dyDescent="0.2">
      <c r="B15" s="130"/>
      <c r="C15" s="58" t="s">
        <v>32</v>
      </c>
      <c r="D15" s="83"/>
      <c r="E15" s="39">
        <v>2</v>
      </c>
      <c r="F15" s="84"/>
      <c r="G15" s="59" t="s">
        <v>7</v>
      </c>
      <c r="H15" s="7"/>
      <c r="I15" s="7"/>
      <c r="J15" s="25"/>
      <c r="K15" s="25"/>
      <c r="L15" s="25"/>
      <c r="M15" s="25"/>
      <c r="N15" s="96"/>
      <c r="O15" s="190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2"/>
    </row>
    <row r="16" spans="2:31" ht="22.5" customHeight="1" thickBot="1" x14ac:dyDescent="0.25">
      <c r="B16" s="131"/>
      <c r="C16" s="40" t="s">
        <v>36</v>
      </c>
      <c r="D16" s="62"/>
      <c r="E16" s="63">
        <v>2</v>
      </c>
      <c r="F16" s="64"/>
      <c r="G16" s="60" t="s">
        <v>7</v>
      </c>
      <c r="H16" s="7"/>
      <c r="I16" s="7"/>
      <c r="J16" s="7"/>
      <c r="K16" s="7"/>
      <c r="L16" s="7"/>
      <c r="M16" s="7"/>
      <c r="N16" s="96"/>
      <c r="O16" s="190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2"/>
    </row>
    <row r="17" spans="2:31" ht="22.5" customHeight="1" thickBot="1" x14ac:dyDescent="0.25">
      <c r="B17" s="11"/>
      <c r="C17" s="27"/>
      <c r="D17" s="7"/>
      <c r="E17" s="7"/>
      <c r="F17" s="7"/>
      <c r="G17" s="7"/>
      <c r="H17" s="7"/>
      <c r="I17" s="7"/>
      <c r="J17" s="7"/>
      <c r="K17" s="8"/>
      <c r="L17" s="8"/>
      <c r="M17" s="8"/>
      <c r="N17" s="97"/>
      <c r="O17" s="193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5"/>
    </row>
    <row r="18" spans="2:31" s="2" customFormat="1" ht="22.5" customHeight="1" thickBot="1" x14ac:dyDescent="0.25">
      <c r="B18" s="12"/>
      <c r="C18" s="28"/>
      <c r="D18" s="126" t="s">
        <v>12</v>
      </c>
      <c r="E18" s="127"/>
      <c r="F18" s="128"/>
      <c r="G18" s="6"/>
      <c r="H18" s="45"/>
      <c r="I18" s="45"/>
      <c r="J18" s="45"/>
      <c r="K18" s="45"/>
      <c r="M18" s="45"/>
      <c r="N18" s="95"/>
      <c r="O18" s="100"/>
      <c r="V18" s="101"/>
      <c r="W18" s="101"/>
      <c r="AD18" s="100"/>
      <c r="AE18" s="100"/>
    </row>
    <row r="19" spans="2:31" s="2" customFormat="1" ht="23.25" customHeight="1" thickBot="1" x14ac:dyDescent="0.25">
      <c r="B19" s="12"/>
      <c r="C19" s="29"/>
      <c r="D19" s="34" t="s">
        <v>0</v>
      </c>
      <c r="E19" s="35" t="s">
        <v>1</v>
      </c>
      <c r="F19" s="36" t="s">
        <v>2</v>
      </c>
      <c r="G19" s="6"/>
      <c r="H19" s="45"/>
      <c r="I19" s="45"/>
      <c r="J19" s="45"/>
      <c r="K19" s="45"/>
      <c r="L19" s="45"/>
      <c r="M19" s="45"/>
      <c r="N19" s="95"/>
      <c r="O19" s="100"/>
      <c r="P19" s="112" t="s">
        <v>37</v>
      </c>
      <c r="Q19" s="106">
        <v>0</v>
      </c>
      <c r="R19" s="106">
        <v>25</v>
      </c>
      <c r="S19" s="106">
        <v>50</v>
      </c>
      <c r="T19" s="106">
        <v>75</v>
      </c>
      <c r="U19" s="106">
        <v>100</v>
      </c>
      <c r="V19" s="107">
        <v>125</v>
      </c>
      <c r="X19" s="115" t="s">
        <v>32</v>
      </c>
      <c r="Y19" s="106">
        <v>0</v>
      </c>
      <c r="Z19" s="106">
        <v>3</v>
      </c>
      <c r="AA19" s="106">
        <v>6</v>
      </c>
      <c r="AB19" s="106">
        <v>9</v>
      </c>
      <c r="AC19" s="106">
        <v>12</v>
      </c>
      <c r="AD19" s="107">
        <v>15</v>
      </c>
      <c r="AE19" s="100"/>
    </row>
    <row r="20" spans="2:31" ht="23.25" customHeight="1" thickBot="1" x14ac:dyDescent="0.25">
      <c r="B20" s="47"/>
      <c r="C20" s="57" t="s">
        <v>22</v>
      </c>
      <c r="D20" s="48"/>
      <c r="E20" s="49">
        <f>(E3*E5+E3*E6+(E3+E4)*E7*E8)</f>
        <v>9.6034500000000023</v>
      </c>
      <c r="F20" s="50">
        <f>E3*F5+E3*F6+(E3+E4)*F7*F8</f>
        <v>9.6034500000000023</v>
      </c>
      <c r="G20" s="7"/>
      <c r="H20" s="46"/>
      <c r="I20" s="46"/>
      <c r="J20" s="46"/>
      <c r="K20" s="46"/>
      <c r="L20" s="45"/>
      <c r="M20" s="46"/>
      <c r="N20" s="96"/>
      <c r="O20" s="102"/>
      <c r="P20" s="113" t="s">
        <v>38</v>
      </c>
      <c r="Q20" s="108">
        <f t="shared" ref="Q20:V20" si="0">($F10-Q19)/$E12</f>
        <v>1.1834319526627219</v>
      </c>
      <c r="R20" s="108">
        <f t="shared" si="0"/>
        <v>0.97210481825866446</v>
      </c>
      <c r="S20" s="108">
        <f t="shared" si="0"/>
        <v>0.76077768385460698</v>
      </c>
      <c r="T20" s="108">
        <f t="shared" si="0"/>
        <v>0.5494505494505495</v>
      </c>
      <c r="U20" s="108">
        <f t="shared" si="0"/>
        <v>0.33812341504649196</v>
      </c>
      <c r="V20" s="109">
        <f t="shared" si="0"/>
        <v>0.12679628064243448</v>
      </c>
      <c r="X20" s="116" t="s">
        <v>39</v>
      </c>
      <c r="Y20" s="110">
        <f t="shared" ref="Y20:AD20" si="1">($E21-$E20*0.001)/($E16*$E13*0.000000001*$E3*$E9/($E9+$E14+Y19))/1000</f>
        <v>426.64067741962077</v>
      </c>
      <c r="Z20" s="110">
        <f t="shared" si="1"/>
        <v>738.81678284861164</v>
      </c>
      <c r="AA20" s="110">
        <f t="shared" si="1"/>
        <v>1050.9928882776023</v>
      </c>
      <c r="AB20" s="110">
        <f t="shared" si="1"/>
        <v>1363.168993706593</v>
      </c>
      <c r="AC20" s="110">
        <f t="shared" si="1"/>
        <v>1675.3450991355842</v>
      </c>
      <c r="AD20" s="111">
        <f t="shared" si="1"/>
        <v>1987.5212045645749</v>
      </c>
      <c r="AE20" s="102"/>
    </row>
    <row r="21" spans="2:31" ht="23.25" customHeight="1" thickBot="1" x14ac:dyDescent="0.35">
      <c r="B21" s="47"/>
      <c r="C21" s="58" t="s">
        <v>14</v>
      </c>
      <c r="D21" s="51"/>
      <c r="E21" s="52">
        <f>(F10-F11)/E12</f>
        <v>0.97210481825866446</v>
      </c>
      <c r="F21" s="53"/>
      <c r="G21" s="7"/>
      <c r="H21" s="46"/>
      <c r="I21" s="46"/>
      <c r="J21" s="46"/>
      <c r="K21" s="46"/>
      <c r="L21" s="46"/>
      <c r="M21" s="46"/>
      <c r="N21" s="96"/>
      <c r="O21" s="3"/>
      <c r="P21" s="114" t="s">
        <v>39</v>
      </c>
      <c r="Q21" s="124">
        <f t="shared" ref="Q21:V21" si="2">(Q20-$E20*0.001)/($E16*$E13*0.000000001*$E3*$E9/($E9+$E14+$E15))/1000</f>
        <v>774.12578557371171</v>
      </c>
      <c r="R21" s="124">
        <f t="shared" si="2"/>
        <v>634.75808103894792</v>
      </c>
      <c r="S21" s="124">
        <f t="shared" si="2"/>
        <v>495.39037650418419</v>
      </c>
      <c r="T21" s="124">
        <f t="shared" si="2"/>
        <v>356.02267196942051</v>
      </c>
      <c r="U21" s="124">
        <f t="shared" si="2"/>
        <v>216.65496743465673</v>
      </c>
      <c r="V21" s="125">
        <f t="shared" si="2"/>
        <v>77.287262899893008</v>
      </c>
      <c r="X21" s="3"/>
      <c r="Y21" s="3"/>
      <c r="Z21" s="3"/>
      <c r="AA21" s="103"/>
      <c r="AB21" s="103"/>
      <c r="AC21" s="103"/>
      <c r="AD21" s="102"/>
      <c r="AE21" s="102"/>
    </row>
    <row r="22" spans="2:31" ht="23.25" customHeight="1" thickBot="1" x14ac:dyDescent="0.25">
      <c r="B22" s="47"/>
      <c r="C22" s="40" t="s">
        <v>13</v>
      </c>
      <c r="D22" s="54"/>
      <c r="E22" s="55">
        <f>($E21-$E20*0.001)/($E16*$E13*0.000000001*$E3*$E9/($E9+$E14+$E15))/1000</f>
        <v>634.75808103894792</v>
      </c>
      <c r="F22" s="56"/>
      <c r="G22" s="7"/>
      <c r="H22" s="46"/>
      <c r="I22" s="46"/>
      <c r="J22" s="46"/>
      <c r="K22" s="46"/>
      <c r="L22" s="46"/>
      <c r="M22" s="46"/>
      <c r="N22" s="96"/>
      <c r="O22" s="3"/>
      <c r="P22" s="102"/>
      <c r="Q22" s="102"/>
      <c r="R22" s="102"/>
      <c r="S22" s="102"/>
      <c r="T22" s="102"/>
      <c r="U22" s="102"/>
      <c r="V22" s="102"/>
      <c r="W22" s="102"/>
      <c r="X22" s="104"/>
      <c r="Y22" s="104"/>
      <c r="Z22" s="104"/>
      <c r="AA22" s="102"/>
      <c r="AB22" s="102"/>
      <c r="AC22" s="102"/>
      <c r="AD22" s="102"/>
      <c r="AE22" s="102"/>
    </row>
    <row r="23" spans="2:31" ht="13.8" thickBot="1" x14ac:dyDescent="0.25">
      <c r="B23" s="14"/>
      <c r="C23" s="30"/>
      <c r="D23" s="15"/>
      <c r="E23" s="16"/>
      <c r="F23" s="16"/>
      <c r="G23" s="16"/>
      <c r="H23" s="15"/>
      <c r="I23" s="15"/>
      <c r="J23" s="15"/>
      <c r="K23" s="15"/>
      <c r="L23" s="15"/>
      <c r="M23" s="15"/>
      <c r="N23" s="96"/>
      <c r="O23" s="3"/>
      <c r="P23" s="102"/>
      <c r="Q23" s="102"/>
      <c r="R23" s="102"/>
      <c r="S23" s="102"/>
      <c r="T23" s="102"/>
      <c r="U23" s="102"/>
      <c r="V23" s="102"/>
      <c r="W23" s="102"/>
      <c r="X23" s="104"/>
      <c r="Y23" s="104"/>
      <c r="Z23" s="104"/>
      <c r="AA23" s="102"/>
      <c r="AB23" s="102"/>
      <c r="AC23" s="102"/>
      <c r="AD23" s="102"/>
      <c r="AE23" s="102"/>
    </row>
    <row r="24" spans="2:31" x14ac:dyDescent="0.2">
      <c r="E24" s="3"/>
      <c r="F24" s="4"/>
      <c r="G24" s="3"/>
      <c r="P24" s="99"/>
      <c r="Q24" s="99"/>
      <c r="R24" s="99"/>
      <c r="S24" s="99"/>
      <c r="T24" s="99"/>
      <c r="U24" s="99"/>
      <c r="V24" s="99"/>
      <c r="W24" s="99"/>
      <c r="X24" s="94"/>
      <c r="Y24" s="94"/>
      <c r="Z24" s="94"/>
      <c r="AA24" s="99"/>
      <c r="AB24" s="99"/>
      <c r="AC24" s="99"/>
      <c r="AD24" s="99"/>
      <c r="AE24" s="99"/>
    </row>
    <row r="25" spans="2:31" ht="13.8" thickBot="1" x14ac:dyDescent="0.25">
      <c r="B25"/>
      <c r="E25" s="3"/>
      <c r="F25" s="3"/>
      <c r="G25" s="3"/>
      <c r="P25" s="99"/>
      <c r="Q25" s="99"/>
      <c r="R25" s="99"/>
      <c r="S25" s="99"/>
      <c r="T25" s="99"/>
      <c r="U25" s="99"/>
      <c r="V25" s="99"/>
      <c r="W25" s="99"/>
      <c r="X25" s="94"/>
      <c r="Y25" s="94"/>
      <c r="Z25" s="94"/>
      <c r="AA25" s="99"/>
      <c r="AB25" s="99"/>
      <c r="AC25" s="99"/>
      <c r="AD25" s="99"/>
      <c r="AE25" s="99"/>
    </row>
    <row r="26" spans="2:31" x14ac:dyDescent="0.2">
      <c r="B26" s="199" t="s">
        <v>19</v>
      </c>
      <c r="C26" s="200"/>
      <c r="D26" s="200"/>
      <c r="E26" s="200"/>
      <c r="F26" s="200"/>
      <c r="G26" s="201"/>
      <c r="H26" s="19"/>
      <c r="I26" s="19"/>
      <c r="J26" s="19"/>
      <c r="K26" s="19"/>
    </row>
    <row r="27" spans="2:31" x14ac:dyDescent="0.2">
      <c r="B27" s="202"/>
      <c r="C27" s="203"/>
      <c r="D27" s="203"/>
      <c r="E27" s="203"/>
      <c r="F27" s="203"/>
      <c r="G27" s="204"/>
      <c r="H27" s="19"/>
      <c r="I27" s="19"/>
      <c r="J27" s="19"/>
      <c r="K27" s="19"/>
      <c r="L27" s="19"/>
    </row>
    <row r="28" spans="2:31" ht="13.8" thickBot="1" x14ac:dyDescent="0.25">
      <c r="B28" s="205"/>
      <c r="C28" s="206"/>
      <c r="D28" s="206"/>
      <c r="E28" s="206"/>
      <c r="F28" s="206"/>
      <c r="G28" s="207"/>
      <c r="K28" s="22"/>
      <c r="L28" s="22"/>
    </row>
    <row r="29" spans="2:31" x14ac:dyDescent="0.2">
      <c r="B29" s="159"/>
      <c r="C29" s="160"/>
      <c r="D29" s="160"/>
      <c r="E29" s="160"/>
      <c r="F29" s="160"/>
      <c r="G29" s="161"/>
      <c r="K29" s="21"/>
      <c r="L29" s="180"/>
      <c r="M29" s="181"/>
      <c r="N29" s="182"/>
      <c r="O29" s="91"/>
    </row>
    <row r="30" spans="2:31" x14ac:dyDescent="0.2">
      <c r="B30" s="132"/>
      <c r="C30" s="133"/>
      <c r="D30" s="133"/>
      <c r="E30" s="133"/>
      <c r="F30" s="133"/>
      <c r="G30" s="134"/>
      <c r="H30" s="21"/>
      <c r="I30" s="23"/>
      <c r="J30" s="20"/>
      <c r="K30" s="21"/>
      <c r="L30" s="183"/>
      <c r="M30" s="184"/>
      <c r="N30" s="185"/>
      <c r="O30" s="91"/>
    </row>
    <row r="31" spans="2:31" x14ac:dyDescent="0.2">
      <c r="B31" s="132"/>
      <c r="C31" s="133"/>
      <c r="D31" s="133"/>
      <c r="E31" s="133"/>
      <c r="F31" s="133"/>
      <c r="G31" s="134"/>
      <c r="H31" s="21"/>
      <c r="I31" s="23"/>
      <c r="J31" s="20"/>
      <c r="K31" s="21"/>
      <c r="L31" s="183"/>
      <c r="M31" s="184"/>
      <c r="N31" s="185"/>
      <c r="O31" s="91"/>
    </row>
    <row r="32" spans="2:31" x14ac:dyDescent="0.2">
      <c r="B32" s="132"/>
      <c r="C32" s="133"/>
      <c r="D32" s="133"/>
      <c r="E32" s="133"/>
      <c r="F32" s="133"/>
      <c r="G32" s="134"/>
      <c r="H32" s="21"/>
      <c r="I32" s="23"/>
      <c r="J32" s="20"/>
      <c r="K32" s="21"/>
      <c r="L32" s="183"/>
      <c r="M32" s="184"/>
      <c r="N32" s="185"/>
      <c r="O32" s="91"/>
    </row>
    <row r="33" spans="2:15" x14ac:dyDescent="0.2">
      <c r="B33" s="132"/>
      <c r="C33" s="133"/>
      <c r="D33" s="133"/>
      <c r="E33" s="133"/>
      <c r="F33" s="133"/>
      <c r="G33" s="134"/>
      <c r="H33" s="21"/>
      <c r="I33" s="23"/>
      <c r="J33" s="20"/>
      <c r="K33" s="21"/>
      <c r="L33" s="183"/>
      <c r="M33" s="184"/>
      <c r="N33" s="185"/>
      <c r="O33" s="91"/>
    </row>
    <row r="34" spans="2:15" x14ac:dyDescent="0.2">
      <c r="B34" s="132"/>
      <c r="C34" s="133"/>
      <c r="D34" s="133"/>
      <c r="E34" s="133"/>
      <c r="F34" s="133"/>
      <c r="G34" s="134"/>
      <c r="H34" s="21"/>
      <c r="I34" s="23"/>
      <c r="J34" s="20"/>
      <c r="K34" s="21"/>
      <c r="L34" s="183"/>
      <c r="M34" s="184"/>
      <c r="N34" s="185"/>
      <c r="O34" s="91"/>
    </row>
    <row r="35" spans="2:15" x14ac:dyDescent="0.2">
      <c r="B35" s="132"/>
      <c r="C35" s="133"/>
      <c r="D35" s="133"/>
      <c r="E35" s="133"/>
      <c r="F35" s="133"/>
      <c r="G35" s="134"/>
      <c r="H35" s="21"/>
      <c r="I35" s="23"/>
      <c r="J35" s="20"/>
      <c r="K35" s="21"/>
      <c r="L35" s="183"/>
      <c r="M35" s="184"/>
      <c r="N35" s="185"/>
      <c r="O35" s="91"/>
    </row>
    <row r="36" spans="2:15" x14ac:dyDescent="0.2">
      <c r="B36" s="132"/>
      <c r="C36" s="133"/>
      <c r="D36" s="133"/>
      <c r="E36" s="133"/>
      <c r="F36" s="133"/>
      <c r="G36" s="134"/>
      <c r="H36" s="21"/>
      <c r="I36" s="23"/>
      <c r="J36" s="20"/>
      <c r="K36" s="21"/>
      <c r="L36" s="183"/>
      <c r="M36" s="184"/>
      <c r="N36" s="185"/>
      <c r="O36" s="91"/>
    </row>
    <row r="37" spans="2:15" ht="13.8" thickBot="1" x14ac:dyDescent="0.25">
      <c r="B37" s="132"/>
      <c r="C37" s="133"/>
      <c r="D37" s="133"/>
      <c r="E37" s="133"/>
      <c r="F37" s="133"/>
      <c r="G37" s="134"/>
      <c r="H37" s="21"/>
      <c r="I37" s="23"/>
      <c r="J37" s="20"/>
      <c r="K37" s="21"/>
      <c r="L37" s="186"/>
      <c r="M37" s="187"/>
      <c r="N37" s="188"/>
      <c r="O37" s="91"/>
    </row>
    <row r="38" spans="2:15" x14ac:dyDescent="0.2">
      <c r="B38" s="132"/>
      <c r="C38" s="133"/>
      <c r="D38" s="133"/>
      <c r="E38" s="133"/>
      <c r="F38" s="133"/>
      <c r="G38" s="134"/>
      <c r="H38" s="21"/>
      <c r="I38" s="23"/>
      <c r="J38" s="20"/>
      <c r="K38" s="21"/>
      <c r="L38" s="91"/>
      <c r="M38" s="91"/>
      <c r="N38" s="91"/>
      <c r="O38" s="91"/>
    </row>
    <row r="39" spans="2:15" x14ac:dyDescent="0.2">
      <c r="B39" s="132"/>
      <c r="C39" s="133"/>
      <c r="D39" s="133"/>
      <c r="E39" s="133"/>
      <c r="F39" s="133"/>
      <c r="G39" s="134"/>
      <c r="H39" s="21"/>
      <c r="I39" s="23"/>
      <c r="J39" s="20"/>
      <c r="K39" s="21"/>
      <c r="L39" s="91"/>
      <c r="M39" s="91"/>
      <c r="N39" s="91"/>
      <c r="O39" s="91"/>
    </row>
    <row r="40" spans="2:15" x14ac:dyDescent="0.2">
      <c r="B40" s="132"/>
      <c r="C40" s="133"/>
      <c r="D40" s="133"/>
      <c r="E40" s="133"/>
      <c r="F40" s="133"/>
      <c r="G40" s="134"/>
      <c r="H40" s="21"/>
      <c r="I40" s="23"/>
      <c r="J40" s="20"/>
      <c r="K40" s="21"/>
      <c r="L40" s="91"/>
      <c r="M40" s="91"/>
      <c r="N40" s="91"/>
      <c r="O40" s="91"/>
    </row>
    <row r="41" spans="2:15" x14ac:dyDescent="0.2">
      <c r="B41" s="132"/>
      <c r="C41" s="133"/>
      <c r="D41" s="133"/>
      <c r="E41" s="133"/>
      <c r="F41" s="133"/>
      <c r="G41" s="134"/>
      <c r="H41" s="21"/>
      <c r="I41" s="23"/>
      <c r="J41" s="20"/>
      <c r="K41" s="21"/>
      <c r="L41" s="91"/>
      <c r="M41" s="91"/>
      <c r="N41" s="91"/>
      <c r="O41" s="91"/>
    </row>
    <row r="42" spans="2:15" x14ac:dyDescent="0.2">
      <c r="B42" s="132"/>
      <c r="C42" s="133"/>
      <c r="D42" s="133"/>
      <c r="E42" s="133"/>
      <c r="F42" s="133"/>
      <c r="G42" s="134"/>
      <c r="H42" s="21"/>
      <c r="I42" s="23"/>
      <c r="J42" s="20"/>
      <c r="K42" s="21"/>
      <c r="L42" s="91"/>
      <c r="M42" s="91"/>
      <c r="N42" s="91"/>
      <c r="O42" s="91"/>
    </row>
    <row r="43" spans="2:15" x14ac:dyDescent="0.2">
      <c r="B43" s="132"/>
      <c r="C43" s="133"/>
      <c r="D43" s="133"/>
      <c r="E43" s="133"/>
      <c r="F43" s="133"/>
      <c r="G43" s="134"/>
      <c r="H43" s="21"/>
      <c r="I43" s="23"/>
      <c r="J43" s="20"/>
      <c r="K43" s="21"/>
      <c r="L43" s="91"/>
      <c r="M43" s="91"/>
      <c r="N43" s="91"/>
      <c r="O43" s="91"/>
    </row>
    <row r="44" spans="2:15" x14ac:dyDescent="0.2">
      <c r="B44" s="132"/>
      <c r="C44" s="133"/>
      <c r="D44" s="133"/>
      <c r="E44" s="133"/>
      <c r="F44" s="133"/>
      <c r="G44" s="134"/>
      <c r="H44" s="21"/>
      <c r="I44" s="23"/>
      <c r="J44" s="20"/>
      <c r="K44" s="21"/>
      <c r="L44" s="91"/>
      <c r="M44" s="91"/>
      <c r="N44" s="91"/>
      <c r="O44" s="91"/>
    </row>
    <row r="45" spans="2:15" ht="13.8" thickBot="1" x14ac:dyDescent="0.25">
      <c r="B45" s="135"/>
      <c r="C45" s="136"/>
      <c r="D45" s="136"/>
      <c r="E45" s="136"/>
      <c r="F45" s="136"/>
      <c r="G45" s="137"/>
      <c r="H45" s="21"/>
      <c r="I45" s="23"/>
      <c r="J45" s="20"/>
      <c r="K45" s="21"/>
      <c r="L45" s="91"/>
      <c r="M45" s="91"/>
      <c r="N45" s="91"/>
      <c r="O45" s="91"/>
    </row>
    <row r="46" spans="2:15" ht="13.8" thickBot="1" x14ac:dyDescent="0.25">
      <c r="B46" s="24"/>
      <c r="C46" s="32"/>
      <c r="D46" s="19"/>
      <c r="E46" s="19"/>
      <c r="F46" s="19"/>
      <c r="G46" s="20"/>
      <c r="H46" s="21"/>
      <c r="I46" s="23"/>
      <c r="J46" s="20"/>
      <c r="K46" s="21"/>
      <c r="L46" s="23"/>
    </row>
    <row r="47" spans="2:15" x14ac:dyDescent="0.2">
      <c r="B47" s="162" t="s">
        <v>18</v>
      </c>
      <c r="C47" s="163"/>
      <c r="D47" s="163"/>
      <c r="E47" s="163"/>
      <c r="F47" s="163"/>
      <c r="G47" s="164"/>
      <c r="H47" s="21"/>
      <c r="I47" s="23"/>
      <c r="J47" s="20"/>
      <c r="K47" s="21"/>
      <c r="L47" s="23"/>
    </row>
    <row r="48" spans="2:15" x14ac:dyDescent="0.2">
      <c r="B48" s="165"/>
      <c r="C48" s="166"/>
      <c r="D48" s="166"/>
      <c r="E48" s="166"/>
      <c r="F48" s="166"/>
      <c r="G48" s="167"/>
      <c r="H48" s="21"/>
      <c r="I48" s="23"/>
      <c r="J48" s="20"/>
      <c r="K48" s="21"/>
      <c r="L48" s="23"/>
    </row>
    <row r="49" spans="2:14" ht="13.8" thickBot="1" x14ac:dyDescent="0.25">
      <c r="B49" s="168"/>
      <c r="C49" s="169"/>
      <c r="D49" s="169"/>
      <c r="E49" s="169"/>
      <c r="F49" s="169"/>
      <c r="G49" s="170"/>
      <c r="H49" s="21"/>
      <c r="I49" s="23"/>
      <c r="J49" s="20"/>
      <c r="K49" s="21"/>
      <c r="L49" s="23"/>
    </row>
    <row r="50" spans="2:14" ht="13.8" thickBot="1" x14ac:dyDescent="0.25">
      <c r="B50" s="159"/>
      <c r="C50" s="160"/>
      <c r="D50" s="160"/>
      <c r="E50" s="160"/>
      <c r="F50" s="160"/>
      <c r="G50" s="161"/>
      <c r="H50" s="21"/>
      <c r="I50" s="23"/>
      <c r="J50" s="20"/>
      <c r="K50" s="21"/>
      <c r="L50" s="23"/>
    </row>
    <row r="51" spans="2:14" x14ac:dyDescent="0.2">
      <c r="B51" s="132"/>
      <c r="C51" s="133"/>
      <c r="D51" s="133"/>
      <c r="E51" s="133"/>
      <c r="F51" s="133"/>
      <c r="G51" s="134"/>
      <c r="H51" s="21"/>
      <c r="I51" s="23"/>
      <c r="J51" s="20"/>
      <c r="K51" s="21"/>
      <c r="L51" s="180"/>
      <c r="M51" s="181"/>
      <c r="N51" s="182"/>
    </row>
    <row r="52" spans="2:14" x14ac:dyDescent="0.2">
      <c r="B52" s="132"/>
      <c r="C52" s="133"/>
      <c r="D52" s="133"/>
      <c r="E52" s="133"/>
      <c r="F52" s="133"/>
      <c r="G52" s="134"/>
      <c r="H52" s="21"/>
      <c r="I52" s="23"/>
      <c r="J52" s="20"/>
      <c r="K52" s="21"/>
      <c r="L52" s="183"/>
      <c r="M52" s="184"/>
      <c r="N52" s="185"/>
    </row>
    <row r="53" spans="2:14" x14ac:dyDescent="0.2">
      <c r="B53" s="132"/>
      <c r="C53" s="133"/>
      <c r="D53" s="133"/>
      <c r="E53" s="133"/>
      <c r="F53" s="133"/>
      <c r="G53" s="134"/>
      <c r="H53" s="21"/>
      <c r="I53" s="23"/>
      <c r="J53" s="20"/>
      <c r="K53" s="21"/>
      <c r="L53" s="183"/>
      <c r="M53" s="184"/>
      <c r="N53" s="185"/>
    </row>
    <row r="54" spans="2:14" x14ac:dyDescent="0.2">
      <c r="B54" s="132"/>
      <c r="C54" s="133"/>
      <c r="D54" s="133"/>
      <c r="E54" s="133"/>
      <c r="F54" s="133"/>
      <c r="G54" s="134"/>
      <c r="H54" s="21"/>
      <c r="I54" s="23"/>
      <c r="J54" s="20"/>
      <c r="K54" s="21"/>
      <c r="L54" s="183"/>
      <c r="M54" s="184"/>
      <c r="N54" s="185"/>
    </row>
    <row r="55" spans="2:14" x14ac:dyDescent="0.2">
      <c r="B55" s="132"/>
      <c r="C55" s="133"/>
      <c r="D55" s="133"/>
      <c r="E55" s="133"/>
      <c r="F55" s="133"/>
      <c r="G55" s="134"/>
      <c r="H55" s="21"/>
      <c r="I55" s="23"/>
      <c r="J55" s="20"/>
      <c r="K55" s="21"/>
      <c r="L55" s="183"/>
      <c r="M55" s="184"/>
      <c r="N55" s="185"/>
    </row>
    <row r="56" spans="2:14" x14ac:dyDescent="0.2">
      <c r="B56" s="132"/>
      <c r="C56" s="133"/>
      <c r="D56" s="133"/>
      <c r="E56" s="133"/>
      <c r="F56" s="133"/>
      <c r="G56" s="134"/>
      <c r="H56" s="21"/>
      <c r="I56" s="23"/>
      <c r="J56" s="20"/>
      <c r="K56" s="21"/>
      <c r="L56" s="183"/>
      <c r="M56" s="184"/>
      <c r="N56" s="185"/>
    </row>
    <row r="57" spans="2:14" ht="13.8" thickBot="1" x14ac:dyDescent="0.25">
      <c r="B57" s="132"/>
      <c r="C57" s="133"/>
      <c r="D57" s="133"/>
      <c r="E57" s="133"/>
      <c r="F57" s="133"/>
      <c r="G57" s="134"/>
      <c r="H57" s="21"/>
      <c r="I57" s="23"/>
      <c r="J57" s="20"/>
      <c r="K57" s="21"/>
      <c r="L57" s="186"/>
      <c r="M57" s="187"/>
      <c r="N57" s="188"/>
    </row>
    <row r="58" spans="2:14" x14ac:dyDescent="0.2">
      <c r="B58" s="132"/>
      <c r="C58" s="133"/>
      <c r="D58" s="133"/>
      <c r="E58" s="133"/>
      <c r="F58" s="133"/>
      <c r="G58" s="134"/>
      <c r="H58" s="21"/>
      <c r="I58" s="23"/>
      <c r="J58" s="20"/>
      <c r="K58" s="21"/>
      <c r="L58" s="91"/>
      <c r="M58" s="91"/>
      <c r="N58" s="91"/>
    </row>
    <row r="59" spans="2:14" x14ac:dyDescent="0.2">
      <c r="B59" s="132"/>
      <c r="C59" s="133"/>
      <c r="D59" s="133"/>
      <c r="E59" s="133"/>
      <c r="F59" s="133"/>
      <c r="G59" s="134"/>
      <c r="H59" s="21"/>
      <c r="I59" s="23"/>
      <c r="J59" s="20"/>
      <c r="K59" s="21"/>
      <c r="L59" s="91"/>
      <c r="M59" s="91"/>
      <c r="N59" s="91"/>
    </row>
    <row r="60" spans="2:14" x14ac:dyDescent="0.2">
      <c r="B60" s="132"/>
      <c r="C60" s="133"/>
      <c r="D60" s="133"/>
      <c r="E60" s="133"/>
      <c r="F60" s="133"/>
      <c r="G60" s="134"/>
      <c r="H60" s="21"/>
      <c r="I60" s="23"/>
      <c r="J60" s="20"/>
      <c r="K60" s="21"/>
      <c r="L60" s="23"/>
    </row>
    <row r="61" spans="2:14" x14ac:dyDescent="0.2">
      <c r="B61" s="132"/>
      <c r="C61" s="133"/>
      <c r="D61" s="133"/>
      <c r="E61" s="133"/>
      <c r="F61" s="133"/>
      <c r="G61" s="134"/>
      <c r="H61" s="21"/>
      <c r="I61" s="23"/>
      <c r="J61" s="20"/>
      <c r="K61" s="21"/>
      <c r="L61" s="23"/>
    </row>
    <row r="62" spans="2:14" x14ac:dyDescent="0.2">
      <c r="B62" s="132"/>
      <c r="C62" s="133"/>
      <c r="D62" s="133"/>
      <c r="E62" s="133"/>
      <c r="F62" s="133"/>
      <c r="G62" s="134"/>
      <c r="H62" s="21"/>
      <c r="I62" s="23"/>
      <c r="J62" s="20"/>
      <c r="K62" s="21"/>
      <c r="L62" s="23"/>
    </row>
    <row r="63" spans="2:14" x14ac:dyDescent="0.2">
      <c r="B63" s="132"/>
      <c r="C63" s="133"/>
      <c r="D63" s="133"/>
      <c r="E63" s="133"/>
      <c r="F63" s="133"/>
      <c r="G63" s="134"/>
      <c r="H63" s="21"/>
      <c r="I63" s="23"/>
      <c r="J63" s="20"/>
      <c r="K63" s="21"/>
      <c r="L63" s="23"/>
    </row>
    <row r="64" spans="2:14" x14ac:dyDescent="0.2">
      <c r="B64" s="132"/>
      <c r="C64" s="133"/>
      <c r="D64" s="133"/>
      <c r="E64" s="133"/>
      <c r="F64" s="133"/>
      <c r="G64" s="134"/>
      <c r="H64" s="21"/>
      <c r="I64" s="23"/>
      <c r="J64" s="20"/>
      <c r="K64" s="21"/>
      <c r="L64" s="23"/>
    </row>
    <row r="65" spans="2:14" ht="13.8" thickBot="1" x14ac:dyDescent="0.25">
      <c r="B65" s="132"/>
      <c r="C65" s="133"/>
      <c r="D65" s="133"/>
      <c r="E65" s="133"/>
      <c r="F65" s="133"/>
      <c r="G65" s="134"/>
      <c r="H65" s="21"/>
      <c r="I65" s="23"/>
      <c r="J65" s="20"/>
      <c r="K65" s="21"/>
      <c r="L65" s="23"/>
    </row>
    <row r="66" spans="2:14" x14ac:dyDescent="0.2">
      <c r="B66" s="132"/>
      <c r="C66" s="133"/>
      <c r="D66" s="133"/>
      <c r="E66" s="133"/>
      <c r="F66" s="133"/>
      <c r="G66" s="134"/>
      <c r="H66" s="21"/>
      <c r="I66" s="23"/>
      <c r="J66" s="20"/>
      <c r="K66" s="21"/>
      <c r="L66" s="180"/>
      <c r="M66" s="181"/>
      <c r="N66" s="182"/>
    </row>
    <row r="67" spans="2:14" x14ac:dyDescent="0.2">
      <c r="B67" s="132"/>
      <c r="C67" s="133"/>
      <c r="D67" s="133"/>
      <c r="E67" s="133"/>
      <c r="F67" s="133"/>
      <c r="G67" s="134"/>
      <c r="H67" s="21"/>
      <c r="I67" s="23"/>
      <c r="J67" s="20"/>
      <c r="K67" s="21"/>
      <c r="L67" s="183"/>
      <c r="M67" s="184"/>
      <c r="N67" s="185"/>
    </row>
    <row r="68" spans="2:14" x14ac:dyDescent="0.2">
      <c r="B68" s="132"/>
      <c r="C68" s="133"/>
      <c r="D68" s="133"/>
      <c r="E68" s="133"/>
      <c r="F68" s="133"/>
      <c r="G68" s="134"/>
      <c r="H68" s="21"/>
      <c r="I68" s="23"/>
      <c r="J68" s="20"/>
      <c r="K68" s="21"/>
      <c r="L68" s="183"/>
      <c r="M68" s="184"/>
      <c r="N68" s="185"/>
    </row>
    <row r="69" spans="2:14" ht="13.8" thickBot="1" x14ac:dyDescent="0.25">
      <c r="B69" s="132"/>
      <c r="C69" s="133"/>
      <c r="D69" s="133"/>
      <c r="E69" s="133"/>
      <c r="F69" s="133"/>
      <c r="G69" s="134"/>
      <c r="H69" s="21"/>
      <c r="I69" s="23"/>
      <c r="J69" s="20"/>
      <c r="K69" s="21"/>
      <c r="L69" s="186"/>
      <c r="M69" s="187"/>
      <c r="N69" s="188"/>
    </row>
    <row r="70" spans="2:14" x14ac:dyDescent="0.2">
      <c r="B70" s="132"/>
      <c r="C70" s="133"/>
      <c r="D70" s="133"/>
      <c r="E70" s="133"/>
      <c r="F70" s="133"/>
      <c r="G70" s="134"/>
      <c r="H70" s="21"/>
      <c r="I70" s="23"/>
      <c r="J70" s="20"/>
      <c r="K70" s="21"/>
      <c r="L70" s="91"/>
      <c r="M70" s="91"/>
      <c r="N70" s="91"/>
    </row>
    <row r="71" spans="2:14" x14ac:dyDescent="0.2">
      <c r="B71" s="132"/>
      <c r="C71" s="133"/>
      <c r="D71" s="133"/>
      <c r="E71" s="133"/>
      <c r="F71" s="133"/>
      <c r="G71" s="134"/>
      <c r="H71" s="21"/>
      <c r="I71" s="23"/>
      <c r="J71" s="20"/>
      <c r="K71" s="21"/>
      <c r="L71" s="91"/>
      <c r="M71" s="91"/>
      <c r="N71" s="91"/>
    </row>
    <row r="72" spans="2:14" x14ac:dyDescent="0.2">
      <c r="B72" s="132"/>
      <c r="C72" s="133"/>
      <c r="D72" s="133"/>
      <c r="E72" s="133"/>
      <c r="F72" s="133"/>
      <c r="G72" s="134"/>
      <c r="H72" s="21"/>
      <c r="I72" s="23"/>
      <c r="J72" s="20"/>
      <c r="K72" s="21"/>
      <c r="L72" s="91"/>
      <c r="M72" s="91"/>
      <c r="N72" s="91"/>
    </row>
    <row r="73" spans="2:14" x14ac:dyDescent="0.2">
      <c r="B73" s="132"/>
      <c r="C73" s="133"/>
      <c r="D73" s="133"/>
      <c r="E73" s="133"/>
      <c r="F73" s="133"/>
      <c r="G73" s="134"/>
      <c r="H73" s="21"/>
      <c r="I73" s="23"/>
      <c r="J73" s="20"/>
      <c r="K73" s="21"/>
      <c r="L73" s="23"/>
    </row>
    <row r="74" spans="2:14" x14ac:dyDescent="0.2">
      <c r="B74" s="132"/>
      <c r="C74" s="133"/>
      <c r="D74" s="133"/>
      <c r="E74" s="133"/>
      <c r="F74" s="133"/>
      <c r="G74" s="134"/>
      <c r="H74" s="21"/>
      <c r="I74" s="23"/>
      <c r="J74" s="20"/>
      <c r="K74" s="21"/>
      <c r="L74" s="23"/>
    </row>
    <row r="75" spans="2:14" x14ac:dyDescent="0.2">
      <c r="B75" s="132"/>
      <c r="C75" s="133"/>
      <c r="D75" s="133"/>
      <c r="E75" s="133"/>
      <c r="F75" s="133"/>
      <c r="G75" s="134"/>
      <c r="H75" s="21"/>
      <c r="I75" s="23"/>
      <c r="J75" s="20"/>
      <c r="K75" s="21"/>
      <c r="L75" s="23"/>
    </row>
    <row r="76" spans="2:14" x14ac:dyDescent="0.2">
      <c r="B76" s="132"/>
      <c r="C76" s="133"/>
      <c r="D76" s="133"/>
      <c r="E76" s="133"/>
      <c r="F76" s="133"/>
      <c r="G76" s="134"/>
      <c r="H76" s="21"/>
      <c r="I76" s="23"/>
      <c r="J76" s="20"/>
      <c r="K76" s="21"/>
      <c r="L76" s="23"/>
    </row>
    <row r="77" spans="2:14" x14ac:dyDescent="0.2">
      <c r="B77" s="132"/>
      <c r="C77" s="133"/>
      <c r="D77" s="133"/>
      <c r="E77" s="133"/>
      <c r="F77" s="133"/>
      <c r="G77" s="134"/>
      <c r="H77" s="21"/>
      <c r="I77" s="23"/>
      <c r="J77" s="20"/>
      <c r="K77" s="21"/>
      <c r="L77" s="23"/>
    </row>
    <row r="78" spans="2:14" x14ac:dyDescent="0.2">
      <c r="B78" s="132"/>
      <c r="C78" s="133"/>
      <c r="D78" s="133"/>
      <c r="E78" s="133"/>
      <c r="F78" s="133"/>
      <c r="G78" s="134"/>
      <c r="H78" s="21"/>
      <c r="I78" s="23"/>
      <c r="J78" s="20"/>
      <c r="K78" s="21"/>
      <c r="L78" s="23"/>
    </row>
    <row r="79" spans="2:14" x14ac:dyDescent="0.2">
      <c r="B79" s="132"/>
      <c r="C79" s="133"/>
      <c r="D79" s="133"/>
      <c r="E79" s="133"/>
      <c r="F79" s="133"/>
      <c r="G79" s="134"/>
      <c r="H79" s="21"/>
      <c r="I79" s="23"/>
      <c r="J79" s="20"/>
      <c r="K79" s="21"/>
      <c r="L79" s="23"/>
    </row>
    <row r="80" spans="2:14" x14ac:dyDescent="0.2">
      <c r="B80" s="132"/>
      <c r="C80" s="133"/>
      <c r="D80" s="133"/>
      <c r="E80" s="133"/>
      <c r="F80" s="133"/>
      <c r="G80" s="134"/>
      <c r="H80" s="21"/>
      <c r="I80" s="23"/>
      <c r="J80" s="20"/>
      <c r="K80" s="21"/>
      <c r="L80" s="23"/>
    </row>
    <row r="81" spans="2:17" x14ac:dyDescent="0.2">
      <c r="B81" s="132"/>
      <c r="C81" s="133"/>
      <c r="D81" s="133"/>
      <c r="E81" s="133"/>
      <c r="F81" s="133"/>
      <c r="G81" s="134"/>
      <c r="H81" s="21"/>
      <c r="I81" s="23"/>
      <c r="J81" s="20"/>
      <c r="K81" s="21"/>
      <c r="L81" s="23"/>
    </row>
    <row r="82" spans="2:17" x14ac:dyDescent="0.2">
      <c r="B82" s="132"/>
      <c r="C82" s="133"/>
      <c r="D82" s="133"/>
      <c r="E82" s="133"/>
      <c r="F82" s="133"/>
      <c r="G82" s="134"/>
      <c r="H82" s="21"/>
      <c r="I82" s="23"/>
      <c r="J82" s="20"/>
      <c r="K82" s="21"/>
      <c r="L82" s="23"/>
    </row>
    <row r="83" spans="2:17" ht="13.8" thickBot="1" x14ac:dyDescent="0.25">
      <c r="B83" s="132"/>
      <c r="C83" s="133"/>
      <c r="D83" s="133"/>
      <c r="E83" s="133"/>
      <c r="F83" s="133"/>
      <c r="G83" s="134"/>
      <c r="H83" s="21"/>
      <c r="I83" s="23"/>
      <c r="J83" s="20"/>
      <c r="K83" s="21"/>
      <c r="L83" s="23"/>
    </row>
    <row r="84" spans="2:17" x14ac:dyDescent="0.2">
      <c r="B84" s="132"/>
      <c r="C84" s="133"/>
      <c r="D84" s="133"/>
      <c r="E84" s="133"/>
      <c r="F84" s="133"/>
      <c r="G84" s="134"/>
      <c r="H84" s="21"/>
      <c r="I84" s="23"/>
      <c r="J84" s="20"/>
      <c r="K84" s="21"/>
      <c r="L84" s="180"/>
      <c r="M84" s="181"/>
      <c r="N84" s="181"/>
      <c r="O84" s="181"/>
      <c r="P84" s="181"/>
      <c r="Q84" s="182"/>
    </row>
    <row r="85" spans="2:17" x14ac:dyDescent="0.2">
      <c r="B85" s="132"/>
      <c r="C85" s="133"/>
      <c r="D85" s="133"/>
      <c r="E85" s="133"/>
      <c r="F85" s="133"/>
      <c r="G85" s="134"/>
      <c r="H85" s="21"/>
      <c r="I85" s="23"/>
      <c r="J85" s="20"/>
      <c r="K85" s="21"/>
      <c r="L85" s="183"/>
      <c r="M85" s="184"/>
      <c r="N85" s="184"/>
      <c r="O85" s="184"/>
      <c r="P85" s="184"/>
      <c r="Q85" s="185"/>
    </row>
    <row r="86" spans="2:17" x14ac:dyDescent="0.2">
      <c r="B86" s="132"/>
      <c r="C86" s="133"/>
      <c r="D86" s="133"/>
      <c r="E86" s="133"/>
      <c r="F86" s="133"/>
      <c r="G86" s="134"/>
      <c r="H86" s="21"/>
      <c r="I86" s="23"/>
      <c r="J86" s="20"/>
      <c r="K86" s="21"/>
      <c r="L86" s="183"/>
      <c r="M86" s="184"/>
      <c r="N86" s="184"/>
      <c r="O86" s="184"/>
      <c r="P86" s="184"/>
      <c r="Q86" s="185"/>
    </row>
    <row r="87" spans="2:17" x14ac:dyDescent="0.2">
      <c r="B87" s="132"/>
      <c r="C87" s="133"/>
      <c r="D87" s="133"/>
      <c r="E87" s="133"/>
      <c r="F87" s="133"/>
      <c r="G87" s="134"/>
      <c r="H87" s="21"/>
      <c r="I87" s="23"/>
      <c r="J87" s="20"/>
      <c r="K87" s="21"/>
      <c r="L87" s="183"/>
      <c r="M87" s="184"/>
      <c r="N87" s="184"/>
      <c r="O87" s="184"/>
      <c r="P87" s="184"/>
      <c r="Q87" s="185"/>
    </row>
    <row r="88" spans="2:17" x14ac:dyDescent="0.2">
      <c r="B88" s="132"/>
      <c r="C88" s="133"/>
      <c r="D88" s="133"/>
      <c r="E88" s="133"/>
      <c r="F88" s="133"/>
      <c r="G88" s="134"/>
      <c r="H88" s="21"/>
      <c r="I88" s="23"/>
      <c r="J88" s="20"/>
      <c r="K88" s="21"/>
      <c r="L88" s="183"/>
      <c r="M88" s="184"/>
      <c r="N88" s="184"/>
      <c r="O88" s="184"/>
      <c r="P88" s="184"/>
      <c r="Q88" s="185"/>
    </row>
    <row r="89" spans="2:17" x14ac:dyDescent="0.2">
      <c r="B89" s="132"/>
      <c r="C89" s="133"/>
      <c r="D89" s="133"/>
      <c r="E89" s="133"/>
      <c r="F89" s="133"/>
      <c r="G89" s="134"/>
      <c r="H89" s="21"/>
      <c r="I89" s="23"/>
      <c r="J89" s="20"/>
      <c r="K89" s="21"/>
      <c r="L89" s="183"/>
      <c r="M89" s="184"/>
      <c r="N89" s="184"/>
      <c r="O89" s="184"/>
      <c r="P89" s="184"/>
      <c r="Q89" s="185"/>
    </row>
    <row r="90" spans="2:17" x14ac:dyDescent="0.2">
      <c r="B90" s="132"/>
      <c r="C90" s="133"/>
      <c r="D90" s="133"/>
      <c r="E90" s="133"/>
      <c r="F90" s="133"/>
      <c r="G90" s="134"/>
      <c r="H90" s="21"/>
      <c r="I90" s="23"/>
      <c r="J90" s="20"/>
      <c r="K90" s="21"/>
      <c r="L90" s="183"/>
      <c r="M90" s="184"/>
      <c r="N90" s="184"/>
      <c r="O90" s="184"/>
      <c r="P90" s="184"/>
      <c r="Q90" s="185"/>
    </row>
    <row r="91" spans="2:17" x14ac:dyDescent="0.2">
      <c r="B91" s="132"/>
      <c r="C91" s="133"/>
      <c r="D91" s="133"/>
      <c r="E91" s="133"/>
      <c r="F91" s="133"/>
      <c r="G91" s="134"/>
      <c r="H91" s="21"/>
      <c r="I91" s="23"/>
      <c r="J91" s="20"/>
      <c r="K91" s="21"/>
      <c r="L91" s="183"/>
      <c r="M91" s="184"/>
      <c r="N91" s="184"/>
      <c r="O91" s="184"/>
      <c r="P91" s="184"/>
      <c r="Q91" s="185"/>
    </row>
    <row r="92" spans="2:17" ht="13.8" thickBot="1" x14ac:dyDescent="0.25">
      <c r="B92" s="132"/>
      <c r="C92" s="133"/>
      <c r="D92" s="133"/>
      <c r="E92" s="133"/>
      <c r="F92" s="133"/>
      <c r="G92" s="134"/>
      <c r="H92" s="21"/>
      <c r="I92" s="23"/>
      <c r="J92" s="20"/>
      <c r="K92" s="21"/>
      <c r="L92" s="186"/>
      <c r="M92" s="187"/>
      <c r="N92" s="187"/>
      <c r="O92" s="187"/>
      <c r="P92" s="187"/>
      <c r="Q92" s="188"/>
    </row>
    <row r="93" spans="2:17" x14ac:dyDescent="0.2">
      <c r="B93" s="132"/>
      <c r="C93" s="133"/>
      <c r="D93" s="133"/>
      <c r="E93" s="133"/>
      <c r="F93" s="133"/>
      <c r="G93" s="134"/>
      <c r="H93" s="21"/>
      <c r="I93" s="23"/>
      <c r="J93" s="20"/>
      <c r="K93" s="21"/>
      <c r="L93" s="23"/>
    </row>
    <row r="94" spans="2:17" x14ac:dyDescent="0.2">
      <c r="B94" s="132"/>
      <c r="C94" s="133"/>
      <c r="D94" s="133"/>
      <c r="E94" s="133"/>
      <c r="F94" s="133"/>
      <c r="G94" s="134"/>
      <c r="H94" s="21"/>
      <c r="I94" s="23"/>
      <c r="J94" s="20"/>
      <c r="K94" s="21"/>
      <c r="L94" s="23"/>
    </row>
    <row r="95" spans="2:17" x14ac:dyDescent="0.2">
      <c r="B95" s="132"/>
      <c r="C95" s="133"/>
      <c r="D95" s="133"/>
      <c r="E95" s="133"/>
      <c r="F95" s="133"/>
      <c r="G95" s="134"/>
      <c r="H95" s="21"/>
      <c r="I95" s="23"/>
      <c r="J95" s="20"/>
      <c r="K95" s="21"/>
      <c r="L95" s="23"/>
    </row>
    <row r="96" spans="2:17" x14ac:dyDescent="0.2">
      <c r="B96" s="132"/>
      <c r="C96" s="133"/>
      <c r="D96" s="133"/>
      <c r="E96" s="133"/>
      <c r="F96" s="133"/>
      <c r="G96" s="134"/>
      <c r="H96" s="21"/>
      <c r="I96" s="23"/>
      <c r="J96" s="20"/>
      <c r="K96" s="21"/>
      <c r="L96" s="23"/>
    </row>
    <row r="97" spans="2:14" x14ac:dyDescent="0.2">
      <c r="B97" s="132"/>
      <c r="C97" s="133"/>
      <c r="D97" s="133"/>
      <c r="E97" s="133"/>
      <c r="F97" s="133"/>
      <c r="G97" s="134"/>
      <c r="H97" s="21"/>
      <c r="I97" s="23"/>
      <c r="J97" s="20"/>
      <c r="K97" s="21"/>
      <c r="L97" s="23"/>
    </row>
    <row r="98" spans="2:14" x14ac:dyDescent="0.2">
      <c r="B98" s="132"/>
      <c r="C98" s="133"/>
      <c r="D98" s="133"/>
      <c r="E98" s="133"/>
      <c r="F98" s="133"/>
      <c r="G98" s="134"/>
      <c r="H98" s="21"/>
      <c r="I98" s="23"/>
      <c r="J98" s="20"/>
      <c r="K98" s="21"/>
      <c r="L98" s="23"/>
    </row>
    <row r="99" spans="2:14" ht="13.8" thickBot="1" x14ac:dyDescent="0.25">
      <c r="B99" s="132"/>
      <c r="C99" s="133"/>
      <c r="D99" s="133"/>
      <c r="E99" s="133"/>
      <c r="F99" s="133"/>
      <c r="G99" s="134"/>
      <c r="H99" s="21"/>
      <c r="I99" s="23"/>
      <c r="J99" s="20"/>
      <c r="K99" s="21"/>
      <c r="L99" s="23"/>
    </row>
    <row r="100" spans="2:14" x14ac:dyDescent="0.2">
      <c r="B100" s="132"/>
      <c r="C100" s="133"/>
      <c r="D100" s="133"/>
      <c r="E100" s="133"/>
      <c r="F100" s="133"/>
      <c r="G100" s="134"/>
      <c r="H100" s="21"/>
      <c r="I100" s="19"/>
      <c r="J100" s="19"/>
      <c r="K100" s="19"/>
      <c r="L100" s="180"/>
      <c r="M100" s="181"/>
      <c r="N100" s="182"/>
    </row>
    <row r="101" spans="2:14" x14ac:dyDescent="0.2">
      <c r="B101" s="132"/>
      <c r="C101" s="133"/>
      <c r="D101" s="133"/>
      <c r="E101" s="133"/>
      <c r="F101" s="133"/>
      <c r="G101" s="134"/>
      <c r="H101" s="21"/>
      <c r="I101" s="19"/>
      <c r="J101" s="19"/>
      <c r="K101" s="19"/>
      <c r="L101" s="183"/>
      <c r="M101" s="184"/>
      <c r="N101" s="185"/>
    </row>
    <row r="102" spans="2:14" x14ac:dyDescent="0.2">
      <c r="B102" s="132"/>
      <c r="C102" s="133"/>
      <c r="D102" s="133"/>
      <c r="E102" s="133"/>
      <c r="F102" s="133"/>
      <c r="G102" s="134"/>
      <c r="H102" s="21"/>
      <c r="I102" s="19"/>
      <c r="J102" s="19"/>
      <c r="K102" s="19"/>
      <c r="L102" s="183"/>
      <c r="M102" s="184"/>
      <c r="N102" s="185"/>
    </row>
    <row r="103" spans="2:14" ht="13.8" thickBot="1" x14ac:dyDescent="0.25">
      <c r="B103" s="132"/>
      <c r="C103" s="133"/>
      <c r="D103" s="133"/>
      <c r="E103" s="133"/>
      <c r="F103" s="133"/>
      <c r="G103" s="134"/>
      <c r="H103" s="21"/>
      <c r="I103" s="19"/>
      <c r="J103" s="19"/>
      <c r="K103" s="19"/>
      <c r="L103" s="186"/>
      <c r="M103" s="187"/>
      <c r="N103" s="188"/>
    </row>
    <row r="104" spans="2:14" x14ac:dyDescent="0.2">
      <c r="B104" s="132"/>
      <c r="C104" s="133"/>
      <c r="D104" s="133"/>
      <c r="E104" s="133"/>
      <c r="F104" s="133"/>
      <c r="G104" s="134"/>
      <c r="H104" s="21"/>
      <c r="I104" s="19"/>
      <c r="J104" s="19"/>
      <c r="K104" s="19"/>
      <c r="L104" s="19"/>
    </row>
    <row r="105" spans="2:14" x14ac:dyDescent="0.2">
      <c r="B105" s="132"/>
      <c r="C105" s="133"/>
      <c r="D105" s="133"/>
      <c r="E105" s="133"/>
      <c r="F105" s="133"/>
      <c r="G105" s="134"/>
      <c r="H105" s="21"/>
      <c r="I105" s="19"/>
      <c r="J105" s="19"/>
      <c r="K105" s="19"/>
      <c r="L105" s="19"/>
    </row>
    <row r="106" spans="2:14" x14ac:dyDescent="0.2">
      <c r="B106" s="132"/>
      <c r="C106" s="133"/>
      <c r="D106" s="133"/>
      <c r="E106" s="133"/>
      <c r="F106" s="133"/>
      <c r="G106" s="134"/>
      <c r="H106" s="21"/>
      <c r="I106" s="19"/>
      <c r="J106" s="19"/>
      <c r="K106" s="19"/>
      <c r="L106" s="19"/>
    </row>
    <row r="107" spans="2:14" x14ac:dyDescent="0.2">
      <c r="B107" s="132"/>
      <c r="C107" s="133"/>
      <c r="D107" s="133"/>
      <c r="E107" s="133"/>
      <c r="F107" s="133"/>
      <c r="G107" s="134"/>
      <c r="H107" s="21"/>
      <c r="I107" s="19"/>
      <c r="J107" s="19"/>
      <c r="K107" s="19"/>
      <c r="L107" s="19"/>
    </row>
    <row r="108" spans="2:14" x14ac:dyDescent="0.2">
      <c r="B108" s="132"/>
      <c r="C108" s="133"/>
      <c r="D108" s="133"/>
      <c r="E108" s="133"/>
      <c r="F108" s="133"/>
      <c r="G108" s="134"/>
      <c r="H108" s="21"/>
      <c r="I108" s="19"/>
      <c r="J108" s="19"/>
      <c r="K108" s="19"/>
      <c r="L108" s="19"/>
    </row>
    <row r="109" spans="2:14" x14ac:dyDescent="0.2">
      <c r="B109" s="132"/>
      <c r="C109" s="133"/>
      <c r="D109" s="133"/>
      <c r="E109" s="133"/>
      <c r="F109" s="133"/>
      <c r="G109" s="134"/>
      <c r="H109" s="21"/>
      <c r="I109" s="19"/>
      <c r="J109" s="19"/>
      <c r="K109" s="19"/>
      <c r="L109" s="19"/>
    </row>
    <row r="110" spans="2:14" x14ac:dyDescent="0.2">
      <c r="B110" s="132"/>
      <c r="C110" s="133"/>
      <c r="D110" s="133"/>
      <c r="E110" s="133"/>
      <c r="F110" s="133"/>
      <c r="G110" s="134"/>
      <c r="H110" s="21"/>
      <c r="I110" s="19"/>
      <c r="J110" s="19"/>
      <c r="K110" s="19"/>
      <c r="L110" s="19"/>
    </row>
    <row r="111" spans="2:14" ht="13.8" thickBot="1" x14ac:dyDescent="0.25">
      <c r="B111" s="135"/>
      <c r="C111" s="136"/>
      <c r="D111" s="136"/>
      <c r="E111" s="136"/>
      <c r="F111" s="136"/>
      <c r="G111" s="137"/>
      <c r="H111" s="21"/>
      <c r="I111" s="19"/>
      <c r="J111" s="19"/>
      <c r="K111" s="19"/>
      <c r="L111" s="19"/>
    </row>
    <row r="112" spans="2:14" ht="13.8" thickBot="1" x14ac:dyDescent="0.25">
      <c r="B112" s="24"/>
      <c r="C112" s="32"/>
      <c r="D112" s="19"/>
      <c r="E112" s="19"/>
      <c r="F112" s="19"/>
      <c r="G112" s="20"/>
      <c r="H112" s="21"/>
      <c r="I112" s="19"/>
      <c r="J112" s="19"/>
      <c r="K112" s="19"/>
      <c r="L112" s="19"/>
    </row>
    <row r="113" spans="2:15" x14ac:dyDescent="0.2">
      <c r="B113" s="162" t="s">
        <v>20</v>
      </c>
      <c r="C113" s="163"/>
      <c r="D113" s="163"/>
      <c r="E113" s="163"/>
      <c r="F113" s="163"/>
      <c r="G113" s="164"/>
      <c r="H113" s="21"/>
      <c r="I113" s="19"/>
      <c r="J113" s="19"/>
      <c r="K113" s="19"/>
      <c r="L113" s="19"/>
    </row>
    <row r="114" spans="2:15" x14ac:dyDescent="0.2">
      <c r="B114" s="165"/>
      <c r="C114" s="166"/>
      <c r="D114" s="166"/>
      <c r="E114" s="166"/>
      <c r="F114" s="166"/>
      <c r="G114" s="167"/>
      <c r="H114" s="21"/>
      <c r="I114" s="19"/>
      <c r="J114" s="19"/>
      <c r="K114" s="19"/>
      <c r="L114" s="19"/>
    </row>
    <row r="115" spans="2:15" ht="13.8" thickBot="1" x14ac:dyDescent="0.25">
      <c r="B115" s="168"/>
      <c r="C115" s="169"/>
      <c r="D115" s="169"/>
      <c r="E115" s="169"/>
      <c r="F115" s="169"/>
      <c r="G115" s="170"/>
      <c r="H115" s="21"/>
      <c r="I115" s="19"/>
      <c r="J115" s="19"/>
      <c r="K115" s="19"/>
      <c r="L115" s="19"/>
    </row>
    <row r="116" spans="2:15" x14ac:dyDescent="0.2">
      <c r="B116" s="171"/>
      <c r="C116" s="172"/>
      <c r="D116" s="172"/>
      <c r="E116" s="172"/>
      <c r="F116" s="172"/>
      <c r="G116" s="173"/>
      <c r="H116" s="21"/>
      <c r="I116" s="19"/>
      <c r="J116" s="19"/>
      <c r="K116" s="19"/>
      <c r="L116" s="19"/>
    </row>
    <row r="117" spans="2:15" x14ac:dyDescent="0.2">
      <c r="B117" s="174"/>
      <c r="C117" s="175"/>
      <c r="D117" s="175"/>
      <c r="E117" s="175"/>
      <c r="F117" s="175"/>
      <c r="G117" s="176"/>
      <c r="H117" s="21"/>
      <c r="I117" s="19"/>
      <c r="J117" s="19"/>
      <c r="K117" s="19"/>
      <c r="L117" s="19"/>
    </row>
    <row r="118" spans="2:15" x14ac:dyDescent="0.2">
      <c r="B118" s="174"/>
      <c r="C118" s="175"/>
      <c r="D118" s="175"/>
      <c r="E118" s="175"/>
      <c r="F118" s="175"/>
      <c r="G118" s="176"/>
      <c r="H118" s="21"/>
      <c r="I118" s="19"/>
      <c r="J118" s="19"/>
      <c r="K118" s="19"/>
      <c r="L118" s="19"/>
    </row>
    <row r="119" spans="2:15" x14ac:dyDescent="0.2">
      <c r="B119" s="174"/>
      <c r="C119" s="175"/>
      <c r="D119" s="175"/>
      <c r="E119" s="175"/>
      <c r="F119" s="175"/>
      <c r="G119" s="176"/>
      <c r="H119" s="21"/>
      <c r="I119" s="19"/>
      <c r="J119" s="19"/>
      <c r="K119" s="19"/>
      <c r="L119" s="19"/>
    </row>
    <row r="120" spans="2:15" x14ac:dyDescent="0.2">
      <c r="B120" s="174"/>
      <c r="C120" s="175"/>
      <c r="D120" s="175"/>
      <c r="E120" s="175"/>
      <c r="F120" s="175"/>
      <c r="G120" s="176"/>
      <c r="H120" s="21"/>
      <c r="I120" s="19"/>
      <c r="J120" s="19"/>
      <c r="K120" s="19"/>
      <c r="L120" s="19"/>
    </row>
    <row r="121" spans="2:15" x14ac:dyDescent="0.2">
      <c r="B121" s="174"/>
      <c r="C121" s="175"/>
      <c r="D121" s="175"/>
      <c r="E121" s="175"/>
      <c r="F121" s="175"/>
      <c r="G121" s="176"/>
      <c r="H121" s="21"/>
      <c r="I121" s="19"/>
      <c r="J121" s="19"/>
      <c r="K121" s="19"/>
      <c r="L121" s="19"/>
    </row>
    <row r="122" spans="2:15" x14ac:dyDescent="0.2">
      <c r="B122" s="174"/>
      <c r="C122" s="175"/>
      <c r="D122" s="175"/>
      <c r="E122" s="175"/>
      <c r="F122" s="175"/>
      <c r="G122" s="176"/>
      <c r="H122" s="21"/>
      <c r="I122" s="19"/>
      <c r="J122" s="19"/>
      <c r="K122" s="19"/>
      <c r="L122" s="19"/>
    </row>
    <row r="123" spans="2:15" ht="13.8" thickBot="1" x14ac:dyDescent="0.25">
      <c r="B123" s="174"/>
      <c r="C123" s="175"/>
      <c r="D123" s="175"/>
      <c r="E123" s="175"/>
      <c r="F123" s="175"/>
      <c r="G123" s="176"/>
      <c r="H123" s="21"/>
      <c r="I123" s="19"/>
      <c r="J123" s="19"/>
      <c r="K123" s="19"/>
      <c r="L123" s="19"/>
    </row>
    <row r="124" spans="2:15" x14ac:dyDescent="0.2">
      <c r="B124" s="174"/>
      <c r="C124" s="175"/>
      <c r="D124" s="175"/>
      <c r="E124" s="175"/>
      <c r="F124" s="175"/>
      <c r="G124" s="176"/>
      <c r="H124" s="21"/>
      <c r="I124" s="19"/>
      <c r="J124" s="19"/>
      <c r="K124" s="19"/>
      <c r="L124" s="180"/>
      <c r="M124" s="181"/>
      <c r="N124" s="181"/>
      <c r="O124" s="182"/>
    </row>
    <row r="125" spans="2:15" x14ac:dyDescent="0.2">
      <c r="B125" s="174"/>
      <c r="C125" s="175"/>
      <c r="D125" s="175"/>
      <c r="E125" s="175"/>
      <c r="F125" s="175"/>
      <c r="G125" s="176"/>
      <c r="H125" s="21"/>
      <c r="I125" s="19"/>
      <c r="J125" s="19"/>
      <c r="K125" s="19"/>
      <c r="L125" s="183"/>
      <c r="M125" s="184"/>
      <c r="N125" s="184"/>
      <c r="O125" s="185"/>
    </row>
    <row r="126" spans="2:15" x14ac:dyDescent="0.2">
      <c r="B126" s="174"/>
      <c r="C126" s="175"/>
      <c r="D126" s="175"/>
      <c r="E126" s="175"/>
      <c r="F126" s="175"/>
      <c r="G126" s="176"/>
      <c r="H126" s="21"/>
      <c r="I126" s="19"/>
      <c r="J126" s="19"/>
      <c r="K126" s="19"/>
      <c r="L126" s="183"/>
      <c r="M126" s="184"/>
      <c r="N126" s="184"/>
      <c r="O126" s="185"/>
    </row>
    <row r="127" spans="2:15" ht="13.8" thickBot="1" x14ac:dyDescent="0.25">
      <c r="B127" s="174"/>
      <c r="C127" s="175"/>
      <c r="D127" s="175"/>
      <c r="E127" s="175"/>
      <c r="F127" s="175"/>
      <c r="G127" s="176"/>
      <c r="H127" s="21"/>
      <c r="I127" s="19"/>
      <c r="J127" s="19"/>
      <c r="K127" s="19"/>
      <c r="L127" s="186"/>
      <c r="M127" s="187"/>
      <c r="N127" s="187"/>
      <c r="O127" s="188"/>
    </row>
    <row r="128" spans="2:15" x14ac:dyDescent="0.2">
      <c r="B128" s="174"/>
      <c r="C128" s="175"/>
      <c r="D128" s="175"/>
      <c r="E128" s="175"/>
      <c r="F128" s="175"/>
      <c r="G128" s="176"/>
      <c r="H128" s="21"/>
      <c r="I128" s="19"/>
      <c r="J128" s="19"/>
      <c r="K128" s="19"/>
      <c r="L128" s="19"/>
    </row>
    <row r="129" spans="2:12" x14ac:dyDescent="0.2">
      <c r="B129" s="174"/>
      <c r="C129" s="175"/>
      <c r="D129" s="175"/>
      <c r="E129" s="175"/>
      <c r="F129" s="175"/>
      <c r="G129" s="176"/>
      <c r="H129" s="21"/>
      <c r="I129" s="19"/>
      <c r="J129" s="19"/>
      <c r="K129" s="19"/>
      <c r="L129" s="19"/>
    </row>
    <row r="130" spans="2:12" x14ac:dyDescent="0.2">
      <c r="B130" s="174"/>
      <c r="C130" s="175"/>
      <c r="D130" s="175"/>
      <c r="E130" s="175"/>
      <c r="F130" s="175"/>
      <c r="G130" s="176"/>
      <c r="H130" s="21"/>
      <c r="I130" s="19"/>
      <c r="J130" s="19"/>
      <c r="K130" s="19"/>
      <c r="L130" s="19"/>
    </row>
    <row r="131" spans="2:12" x14ac:dyDescent="0.2">
      <c r="B131" s="174"/>
      <c r="C131" s="175"/>
      <c r="D131" s="175"/>
      <c r="E131" s="175"/>
      <c r="F131" s="175"/>
      <c r="G131" s="176"/>
      <c r="H131" s="21"/>
      <c r="I131" s="19"/>
      <c r="J131" s="19"/>
      <c r="K131" s="19"/>
      <c r="L131" s="19"/>
    </row>
    <row r="132" spans="2:12" x14ac:dyDescent="0.2">
      <c r="B132" s="174"/>
      <c r="C132" s="175"/>
      <c r="D132" s="175"/>
      <c r="E132" s="175"/>
      <c r="F132" s="175"/>
      <c r="G132" s="176"/>
      <c r="H132" s="21"/>
      <c r="I132" s="19"/>
      <c r="J132" s="19"/>
      <c r="K132" s="19"/>
      <c r="L132" s="19"/>
    </row>
    <row r="133" spans="2:12" x14ac:dyDescent="0.2">
      <c r="B133" s="174"/>
      <c r="C133" s="175"/>
      <c r="D133" s="175"/>
      <c r="E133" s="175"/>
      <c r="F133" s="175"/>
      <c r="G133" s="176"/>
      <c r="H133" s="21"/>
      <c r="I133" s="19"/>
      <c r="J133" s="19"/>
      <c r="K133" s="19"/>
      <c r="L133" s="19"/>
    </row>
    <row r="134" spans="2:12" x14ac:dyDescent="0.2">
      <c r="B134" s="174"/>
      <c r="C134" s="175"/>
      <c r="D134" s="175"/>
      <c r="E134" s="175"/>
      <c r="F134" s="175"/>
      <c r="G134" s="176"/>
      <c r="H134" s="21"/>
      <c r="I134" s="19"/>
      <c r="J134" s="19"/>
      <c r="K134" s="19"/>
      <c r="L134" s="19"/>
    </row>
    <row r="135" spans="2:12" x14ac:dyDescent="0.2">
      <c r="B135" s="174"/>
      <c r="C135" s="175"/>
      <c r="D135" s="175"/>
      <c r="E135" s="175"/>
      <c r="F135" s="175"/>
      <c r="G135" s="176"/>
      <c r="H135" s="21"/>
      <c r="I135" s="19"/>
      <c r="J135" s="19"/>
      <c r="K135" s="19"/>
      <c r="L135" s="19"/>
    </row>
    <row r="136" spans="2:12" x14ac:dyDescent="0.2">
      <c r="B136" s="174"/>
      <c r="C136" s="175"/>
      <c r="D136" s="175"/>
      <c r="E136" s="175"/>
      <c r="F136" s="175"/>
      <c r="G136" s="176"/>
      <c r="H136" s="21"/>
      <c r="I136" s="19"/>
      <c r="J136" s="19"/>
      <c r="K136" s="19"/>
      <c r="L136" s="19"/>
    </row>
    <row r="137" spans="2:12" x14ac:dyDescent="0.2">
      <c r="B137" s="174"/>
      <c r="C137" s="175"/>
      <c r="D137" s="175"/>
      <c r="E137" s="175"/>
      <c r="F137" s="175"/>
      <c r="G137" s="176"/>
      <c r="H137" s="21"/>
      <c r="I137" s="19"/>
      <c r="J137" s="19"/>
      <c r="K137" s="19"/>
      <c r="L137" s="19"/>
    </row>
    <row r="138" spans="2:12" x14ac:dyDescent="0.2">
      <c r="B138" s="174"/>
      <c r="C138" s="175"/>
      <c r="D138" s="175"/>
      <c r="E138" s="175"/>
      <c r="F138" s="175"/>
      <c r="G138" s="176"/>
      <c r="H138" s="21"/>
      <c r="I138" s="19"/>
      <c r="J138" s="19"/>
      <c r="K138" s="19"/>
      <c r="L138" s="19"/>
    </row>
    <row r="139" spans="2:12" x14ac:dyDescent="0.2">
      <c r="B139" s="174"/>
      <c r="C139" s="175"/>
      <c r="D139" s="175"/>
      <c r="E139" s="175"/>
      <c r="F139" s="175"/>
      <c r="G139" s="176"/>
      <c r="H139" s="21"/>
      <c r="I139" s="19"/>
      <c r="J139" s="19"/>
      <c r="K139" s="19"/>
      <c r="L139" s="19"/>
    </row>
    <row r="140" spans="2:12" x14ac:dyDescent="0.2">
      <c r="B140" s="174"/>
      <c r="C140" s="175"/>
      <c r="D140" s="175"/>
      <c r="E140" s="175"/>
      <c r="F140" s="175"/>
      <c r="G140" s="176"/>
      <c r="H140" s="21"/>
      <c r="I140" s="19"/>
      <c r="J140" s="19"/>
      <c r="K140" s="19"/>
      <c r="L140" s="19"/>
    </row>
    <row r="141" spans="2:12" x14ac:dyDescent="0.2">
      <c r="B141" s="174"/>
      <c r="C141" s="175"/>
      <c r="D141" s="175"/>
      <c r="E141" s="175"/>
      <c r="F141" s="175"/>
      <c r="G141" s="176"/>
      <c r="H141" s="21"/>
      <c r="I141" s="19"/>
      <c r="J141" s="19"/>
      <c r="K141" s="19"/>
      <c r="L141" s="19"/>
    </row>
    <row r="142" spans="2:12" x14ac:dyDescent="0.2">
      <c r="B142" s="174"/>
      <c r="C142" s="175"/>
      <c r="D142" s="175"/>
      <c r="E142" s="175"/>
      <c r="F142" s="175"/>
      <c r="G142" s="176"/>
      <c r="H142" s="21"/>
      <c r="I142" s="19"/>
      <c r="J142" s="19"/>
      <c r="K142" s="19"/>
      <c r="L142" s="19"/>
    </row>
    <row r="143" spans="2:12" x14ac:dyDescent="0.2">
      <c r="B143" s="174"/>
      <c r="C143" s="175"/>
      <c r="D143" s="175"/>
      <c r="E143" s="175"/>
      <c r="F143" s="175"/>
      <c r="G143" s="176"/>
      <c r="H143" s="21"/>
      <c r="I143" s="19"/>
      <c r="J143" s="19"/>
      <c r="K143" s="19"/>
      <c r="L143" s="19"/>
    </row>
    <row r="144" spans="2:12" x14ac:dyDescent="0.2">
      <c r="B144" s="174"/>
      <c r="C144" s="175"/>
      <c r="D144" s="175"/>
      <c r="E144" s="175"/>
      <c r="F144" s="175"/>
      <c r="G144" s="176"/>
      <c r="H144" s="21"/>
      <c r="I144" s="19"/>
      <c r="J144" s="19"/>
      <c r="K144" s="19"/>
      <c r="L144" s="19"/>
    </row>
    <row r="145" spans="2:12" x14ac:dyDescent="0.2">
      <c r="B145" s="174"/>
      <c r="C145" s="175"/>
      <c r="D145" s="175"/>
      <c r="E145" s="175"/>
      <c r="F145" s="175"/>
      <c r="G145" s="176"/>
      <c r="H145" s="21"/>
      <c r="I145" s="19"/>
      <c r="J145" s="19"/>
      <c r="K145" s="19"/>
      <c r="L145" s="19"/>
    </row>
    <row r="146" spans="2:12" ht="13.8" thickBot="1" x14ac:dyDescent="0.25">
      <c r="B146" s="177"/>
      <c r="C146" s="178"/>
      <c r="D146" s="178"/>
      <c r="E146" s="178"/>
      <c r="F146" s="178"/>
      <c r="G146" s="179"/>
      <c r="H146" s="21"/>
      <c r="I146" s="19"/>
      <c r="J146" s="19"/>
      <c r="K146" s="19"/>
      <c r="L146" s="19"/>
    </row>
    <row r="147" spans="2:12" x14ac:dyDescent="0.2">
      <c r="B147" s="19"/>
      <c r="C147" s="32"/>
      <c r="D147" s="19"/>
      <c r="E147" s="19"/>
      <c r="F147" s="19"/>
      <c r="G147" s="20"/>
      <c r="H147" s="21"/>
      <c r="I147" s="19"/>
      <c r="J147" s="19"/>
      <c r="K147" s="19"/>
      <c r="L147" s="19"/>
    </row>
    <row r="148" spans="2:12" x14ac:dyDescent="0.2">
      <c r="B148" s="24"/>
      <c r="C148" s="32"/>
      <c r="D148" s="19"/>
      <c r="E148" s="19"/>
      <c r="F148" s="19"/>
      <c r="G148" s="20"/>
      <c r="H148" s="21"/>
      <c r="I148" s="19"/>
      <c r="J148" s="19"/>
      <c r="K148" s="19"/>
      <c r="L148" s="19"/>
    </row>
    <row r="149" spans="2:12" x14ac:dyDescent="0.2">
      <c r="B149" s="19"/>
      <c r="C149" s="32"/>
      <c r="D149" s="19"/>
      <c r="E149" s="19"/>
      <c r="F149" s="19"/>
      <c r="G149" s="20"/>
      <c r="H149" s="21"/>
      <c r="I149" s="19"/>
      <c r="J149" s="19"/>
      <c r="K149" s="19"/>
      <c r="L149" s="19"/>
    </row>
    <row r="150" spans="2:12" x14ac:dyDescent="0.2">
      <c r="B150" s="24"/>
      <c r="C150" s="32"/>
      <c r="D150" s="19"/>
      <c r="E150" s="19"/>
      <c r="F150" s="19"/>
      <c r="G150" s="20"/>
      <c r="H150" s="21"/>
      <c r="I150" s="19"/>
      <c r="J150" s="19"/>
      <c r="K150" s="19"/>
      <c r="L150" s="19"/>
    </row>
    <row r="151" spans="2:12" x14ac:dyDescent="0.2">
      <c r="B151" s="19"/>
      <c r="C151" s="32"/>
      <c r="D151" s="19"/>
      <c r="E151" s="19"/>
      <c r="F151" s="19"/>
      <c r="G151" s="20"/>
      <c r="H151" s="21"/>
      <c r="I151" s="19"/>
      <c r="J151" s="19"/>
      <c r="K151" s="19"/>
      <c r="L151" s="19"/>
    </row>
    <row r="152" spans="2:12" x14ac:dyDescent="0.2">
      <c r="B152" s="24"/>
      <c r="C152" s="32"/>
      <c r="D152" s="19"/>
      <c r="E152" s="19"/>
      <c r="F152" s="19"/>
      <c r="G152" s="20"/>
      <c r="H152" s="21"/>
      <c r="I152" s="19"/>
      <c r="J152" s="19"/>
      <c r="K152" s="19"/>
      <c r="L152" s="19"/>
    </row>
    <row r="153" spans="2:12" x14ac:dyDescent="0.2">
      <c r="B153" s="19"/>
      <c r="C153" s="32"/>
      <c r="D153" s="19"/>
      <c r="E153" s="19"/>
      <c r="F153" s="19"/>
      <c r="G153" s="20"/>
      <c r="H153" s="21"/>
      <c r="I153" s="19"/>
      <c r="J153" s="19"/>
      <c r="K153" s="19"/>
      <c r="L153" s="19"/>
    </row>
    <row r="154" spans="2:12" x14ac:dyDescent="0.2">
      <c r="B154" s="24"/>
      <c r="C154" s="32"/>
      <c r="D154" s="19"/>
      <c r="E154" s="19"/>
      <c r="F154" s="19"/>
      <c r="G154" s="20"/>
      <c r="H154" s="21"/>
      <c r="I154" s="19"/>
      <c r="J154" s="19"/>
      <c r="K154" s="19"/>
      <c r="L154" s="19"/>
    </row>
    <row r="155" spans="2:12" x14ac:dyDescent="0.2">
      <c r="B155" s="19"/>
      <c r="C155" s="32"/>
      <c r="D155" s="19"/>
      <c r="E155" s="19"/>
      <c r="F155" s="19"/>
      <c r="G155" s="20"/>
      <c r="H155" s="21"/>
      <c r="I155" s="19"/>
      <c r="J155" s="19"/>
      <c r="K155" s="19"/>
      <c r="L155" s="19"/>
    </row>
    <row r="156" spans="2:12" x14ac:dyDescent="0.2">
      <c r="B156" s="24"/>
      <c r="C156" s="32"/>
      <c r="D156" s="19"/>
      <c r="E156" s="19"/>
      <c r="F156" s="19"/>
      <c r="G156" s="20"/>
      <c r="H156" s="21"/>
      <c r="I156" s="19"/>
      <c r="J156" s="19"/>
      <c r="K156" s="19"/>
      <c r="L156" s="19"/>
    </row>
    <row r="157" spans="2:12" x14ac:dyDescent="0.2">
      <c r="B157" s="19"/>
      <c r="C157" s="32"/>
      <c r="D157" s="19"/>
      <c r="E157" s="19"/>
      <c r="F157" s="19"/>
      <c r="G157" s="20"/>
      <c r="H157" s="21"/>
      <c r="I157" s="19"/>
      <c r="J157" s="19"/>
      <c r="K157" s="19"/>
      <c r="L157" s="19"/>
    </row>
    <row r="158" spans="2:12" x14ac:dyDescent="0.2">
      <c r="B158" s="24"/>
      <c r="C158" s="32"/>
      <c r="D158" s="19"/>
      <c r="E158" s="19"/>
      <c r="F158" s="19"/>
      <c r="G158" s="20"/>
      <c r="H158" s="21"/>
      <c r="I158" s="19"/>
      <c r="J158" s="19"/>
      <c r="K158" s="19"/>
      <c r="L158" s="19"/>
    </row>
    <row r="159" spans="2:12" x14ac:dyDescent="0.2">
      <c r="B159" s="19"/>
      <c r="C159" s="32"/>
      <c r="D159" s="19"/>
      <c r="E159" s="19"/>
      <c r="F159" s="19"/>
      <c r="G159" s="20"/>
      <c r="H159" s="21"/>
      <c r="I159" s="19"/>
      <c r="J159" s="19"/>
      <c r="K159" s="19"/>
      <c r="L159" s="19"/>
    </row>
    <row r="160" spans="2:12" x14ac:dyDescent="0.2">
      <c r="B160" s="24"/>
      <c r="C160" s="32"/>
      <c r="D160" s="19"/>
      <c r="E160" s="19"/>
      <c r="F160" s="19"/>
      <c r="G160" s="20"/>
      <c r="H160" s="21"/>
      <c r="I160" s="19"/>
      <c r="J160" s="19"/>
      <c r="K160" s="19"/>
      <c r="L160" s="19"/>
    </row>
    <row r="161" spans="2:12" x14ac:dyDescent="0.2">
      <c r="B161" s="19"/>
      <c r="C161" s="32"/>
      <c r="D161" s="19"/>
      <c r="E161" s="19"/>
      <c r="F161" s="19"/>
      <c r="G161" s="20"/>
      <c r="H161" s="21"/>
      <c r="I161" s="19"/>
      <c r="J161" s="19"/>
      <c r="K161" s="19"/>
      <c r="L161" s="19"/>
    </row>
    <row r="162" spans="2:12" x14ac:dyDescent="0.2">
      <c r="B162" s="24"/>
      <c r="C162" s="32"/>
      <c r="D162" s="19"/>
      <c r="E162" s="19"/>
      <c r="F162" s="19"/>
      <c r="G162" s="20"/>
      <c r="H162" s="21"/>
      <c r="I162" s="19"/>
      <c r="J162" s="19"/>
      <c r="K162" s="19"/>
      <c r="L162" s="19"/>
    </row>
    <row r="163" spans="2:12" x14ac:dyDescent="0.2">
      <c r="B163" s="19"/>
      <c r="C163" s="32"/>
      <c r="D163" s="19"/>
      <c r="E163" s="19"/>
      <c r="F163" s="19"/>
      <c r="G163" s="20"/>
      <c r="H163" s="21"/>
      <c r="I163" s="19"/>
      <c r="J163" s="19"/>
      <c r="K163" s="19"/>
      <c r="L163" s="19"/>
    </row>
    <row r="164" spans="2:12" x14ac:dyDescent="0.2">
      <c r="B164" s="24"/>
      <c r="C164" s="32"/>
      <c r="D164" s="19"/>
      <c r="E164" s="19"/>
      <c r="F164" s="19"/>
      <c r="G164" s="20"/>
      <c r="H164" s="21"/>
      <c r="I164" s="19"/>
      <c r="J164" s="19"/>
      <c r="K164" s="19"/>
      <c r="L164" s="19"/>
    </row>
    <row r="165" spans="2:12" x14ac:dyDescent="0.2">
      <c r="B165" s="19"/>
      <c r="C165" s="32"/>
      <c r="D165" s="19"/>
      <c r="E165" s="19"/>
      <c r="F165" s="19"/>
      <c r="G165" s="20"/>
      <c r="H165" s="21"/>
      <c r="I165" s="19"/>
      <c r="J165" s="19"/>
      <c r="K165" s="19"/>
      <c r="L165" s="19"/>
    </row>
    <row r="166" spans="2:12" x14ac:dyDescent="0.2">
      <c r="B166" s="24"/>
      <c r="C166" s="32"/>
      <c r="D166" s="19"/>
      <c r="E166" s="19"/>
      <c r="F166" s="19"/>
      <c r="G166" s="20"/>
      <c r="H166" s="21"/>
      <c r="I166" s="19"/>
      <c r="J166" s="19"/>
      <c r="K166" s="19"/>
      <c r="L166" s="19"/>
    </row>
    <row r="167" spans="2:12" x14ac:dyDescent="0.2">
      <c r="B167" s="19"/>
      <c r="C167" s="32"/>
      <c r="D167" s="19"/>
      <c r="E167" s="19"/>
      <c r="F167" s="19"/>
      <c r="G167" s="20"/>
      <c r="H167" s="21"/>
      <c r="I167" s="19"/>
      <c r="J167" s="19"/>
      <c r="K167" s="19"/>
      <c r="L167" s="19"/>
    </row>
    <row r="168" spans="2:12" x14ac:dyDescent="0.2">
      <c r="B168" s="24"/>
      <c r="C168" s="32"/>
      <c r="D168" s="19"/>
      <c r="E168" s="19"/>
      <c r="F168" s="19"/>
      <c r="G168" s="20"/>
      <c r="H168" s="21"/>
      <c r="I168" s="19"/>
      <c r="J168" s="19"/>
      <c r="K168" s="19"/>
    </row>
    <row r="169" spans="2:12" x14ac:dyDescent="0.2">
      <c r="B169" s="19"/>
      <c r="C169" s="32"/>
      <c r="D169" s="19"/>
      <c r="E169" s="19"/>
      <c r="F169" s="19"/>
      <c r="G169" s="20"/>
      <c r="H169" s="21"/>
      <c r="I169" s="19"/>
      <c r="J169" s="19"/>
      <c r="K169" s="19"/>
    </row>
    <row r="170" spans="2:12" x14ac:dyDescent="0.2">
      <c r="B170" s="24"/>
      <c r="C170" s="32"/>
      <c r="D170" s="19"/>
      <c r="E170" s="19"/>
      <c r="F170" s="19"/>
      <c r="G170" s="20"/>
      <c r="H170" s="21"/>
      <c r="I170" s="19"/>
      <c r="J170" s="19"/>
      <c r="K170" s="19"/>
    </row>
    <row r="171" spans="2:12" x14ac:dyDescent="0.2">
      <c r="B171" s="19"/>
      <c r="C171" s="32"/>
      <c r="D171" s="19"/>
      <c r="E171" s="19"/>
      <c r="F171" s="19"/>
      <c r="G171" s="20"/>
      <c r="H171" s="21"/>
      <c r="I171" s="19"/>
      <c r="J171" s="19"/>
      <c r="K171" s="19"/>
    </row>
    <row r="172" spans="2:12" x14ac:dyDescent="0.2">
      <c r="B172" s="24"/>
      <c r="C172" s="32"/>
      <c r="D172" s="19"/>
      <c r="E172" s="19"/>
      <c r="F172" s="19"/>
      <c r="G172" s="20"/>
      <c r="H172" s="21"/>
      <c r="I172" s="19"/>
      <c r="J172" s="19"/>
      <c r="K172" s="19"/>
    </row>
    <row r="173" spans="2:12" x14ac:dyDescent="0.2">
      <c r="B173" s="19"/>
      <c r="C173" s="32"/>
      <c r="D173" s="19"/>
      <c r="E173" s="19"/>
      <c r="F173" s="19"/>
      <c r="G173" s="20"/>
      <c r="H173" s="21"/>
      <c r="I173" s="19"/>
      <c r="J173" s="19"/>
      <c r="K173" s="19"/>
    </row>
    <row r="174" spans="2:12" x14ac:dyDescent="0.2">
      <c r="B174" s="24"/>
      <c r="C174" s="32"/>
      <c r="D174" s="19"/>
      <c r="E174" s="19"/>
      <c r="F174" s="19"/>
      <c r="G174" s="20"/>
      <c r="H174" s="21"/>
      <c r="I174" s="19"/>
      <c r="J174" s="19"/>
      <c r="K174" s="19"/>
    </row>
    <row r="175" spans="2:12" x14ac:dyDescent="0.2">
      <c r="B175" s="19"/>
      <c r="C175" s="32"/>
      <c r="D175" s="19"/>
      <c r="E175" s="19"/>
      <c r="F175" s="19"/>
      <c r="G175" s="20"/>
      <c r="H175" s="21"/>
      <c r="I175" s="19"/>
      <c r="J175" s="19"/>
      <c r="K175" s="19"/>
    </row>
    <row r="176" spans="2:12" x14ac:dyDescent="0.2">
      <c r="B176" s="24"/>
      <c r="C176" s="32"/>
      <c r="D176" s="19"/>
      <c r="E176" s="19"/>
      <c r="F176" s="19"/>
      <c r="G176" s="20"/>
      <c r="H176" s="21"/>
      <c r="I176" s="19"/>
      <c r="J176" s="19"/>
      <c r="K176" s="19"/>
    </row>
    <row r="177" spans="2:11" x14ac:dyDescent="0.2">
      <c r="B177" s="19"/>
      <c r="C177" s="32"/>
      <c r="D177" s="19"/>
      <c r="E177" s="19"/>
      <c r="F177" s="19"/>
      <c r="G177" s="20"/>
      <c r="H177" s="21"/>
      <c r="I177" s="19"/>
      <c r="J177" s="19"/>
      <c r="K177" s="19"/>
    </row>
    <row r="178" spans="2:11" x14ac:dyDescent="0.2">
      <c r="B178" s="24"/>
      <c r="C178" s="32"/>
      <c r="D178" s="19"/>
      <c r="E178" s="19"/>
      <c r="F178" s="19"/>
      <c r="G178" s="20"/>
      <c r="H178" s="21"/>
      <c r="I178" s="19"/>
      <c r="J178" s="19"/>
      <c r="K178" s="19"/>
    </row>
    <row r="179" spans="2:11" x14ac:dyDescent="0.2">
      <c r="B179" s="19"/>
      <c r="C179" s="32"/>
      <c r="D179" s="19"/>
      <c r="E179" s="19"/>
      <c r="F179" s="19"/>
      <c r="G179" s="20"/>
      <c r="H179" s="21"/>
      <c r="I179" s="19"/>
      <c r="J179" s="19"/>
      <c r="K179" s="19"/>
    </row>
    <row r="180" spans="2:11" x14ac:dyDescent="0.2">
      <c r="B180" s="24"/>
      <c r="C180" s="32"/>
      <c r="D180" s="19"/>
      <c r="E180" s="19"/>
      <c r="F180" s="19"/>
      <c r="G180" s="20"/>
      <c r="H180" s="21"/>
      <c r="I180" s="19"/>
      <c r="J180" s="19"/>
      <c r="K180" s="19"/>
    </row>
    <row r="181" spans="2:11" x14ac:dyDescent="0.2">
      <c r="B181" s="19"/>
      <c r="C181" s="32"/>
      <c r="D181" s="19"/>
      <c r="E181" s="19"/>
      <c r="F181" s="19"/>
      <c r="G181" s="20"/>
      <c r="H181" s="21"/>
      <c r="I181" s="19"/>
      <c r="J181" s="19"/>
      <c r="K181" s="19"/>
    </row>
    <row r="182" spans="2:11" x14ac:dyDescent="0.2">
      <c r="B182" s="24"/>
      <c r="C182" s="32"/>
      <c r="D182" s="19"/>
      <c r="E182" s="19"/>
      <c r="F182" s="19"/>
      <c r="G182" s="20"/>
      <c r="H182" s="21"/>
      <c r="I182" s="19"/>
      <c r="J182" s="19"/>
      <c r="K182" s="19"/>
    </row>
    <row r="183" spans="2:11" x14ac:dyDescent="0.2">
      <c r="B183" s="19"/>
      <c r="C183" s="32"/>
      <c r="D183" s="19"/>
      <c r="E183" s="19"/>
      <c r="F183" s="19"/>
      <c r="G183" s="20"/>
      <c r="H183" s="21"/>
      <c r="I183" s="19"/>
      <c r="J183" s="19"/>
      <c r="K183" s="19"/>
    </row>
    <row r="184" spans="2:11" x14ac:dyDescent="0.2">
      <c r="B184" s="24"/>
      <c r="C184" s="32"/>
      <c r="D184" s="19"/>
      <c r="E184" s="19"/>
      <c r="F184" s="19"/>
      <c r="G184" s="20"/>
      <c r="H184" s="21"/>
      <c r="I184" s="19"/>
      <c r="J184" s="19"/>
      <c r="K184" s="19"/>
    </row>
    <row r="185" spans="2:11" x14ac:dyDescent="0.2">
      <c r="B185" s="19"/>
      <c r="C185" s="32"/>
      <c r="D185" s="19"/>
      <c r="E185" s="19"/>
      <c r="F185" s="19"/>
      <c r="G185" s="20"/>
      <c r="H185" s="21"/>
      <c r="I185" s="19"/>
      <c r="J185" s="19"/>
      <c r="K185" s="19"/>
    </row>
    <row r="186" spans="2:11" x14ac:dyDescent="0.2">
      <c r="B186" s="24"/>
      <c r="C186" s="32"/>
      <c r="D186" s="19"/>
      <c r="E186" s="19"/>
      <c r="F186" s="19"/>
      <c r="G186" s="20"/>
      <c r="H186" s="21"/>
      <c r="I186" s="19"/>
      <c r="J186" s="19"/>
      <c r="K186" s="19"/>
    </row>
    <row r="187" spans="2:11" x14ac:dyDescent="0.2">
      <c r="B187" s="19"/>
      <c r="C187" s="32"/>
      <c r="D187" s="19"/>
      <c r="E187" s="19"/>
      <c r="F187" s="19"/>
      <c r="G187" s="20"/>
      <c r="H187" s="21"/>
      <c r="I187" s="19"/>
      <c r="J187" s="19"/>
      <c r="K187" s="19"/>
    </row>
    <row r="188" spans="2:11" x14ac:dyDescent="0.2">
      <c r="B188" s="24"/>
      <c r="C188" s="32"/>
      <c r="D188" s="19"/>
      <c r="E188" s="19"/>
      <c r="F188" s="19"/>
      <c r="G188" s="20"/>
      <c r="H188" s="21"/>
      <c r="I188" s="19"/>
      <c r="J188" s="19"/>
      <c r="K188" s="19"/>
    </row>
    <row r="189" spans="2:11" x14ac:dyDescent="0.2">
      <c r="B189" s="19"/>
      <c r="C189" s="32"/>
      <c r="D189" s="19"/>
      <c r="E189" s="19"/>
      <c r="F189" s="19"/>
      <c r="G189" s="20"/>
      <c r="H189" s="21"/>
      <c r="I189" s="19"/>
      <c r="J189" s="19"/>
      <c r="K189" s="19"/>
    </row>
    <row r="190" spans="2:11" x14ac:dyDescent="0.2">
      <c r="B190" s="24"/>
      <c r="C190" s="32"/>
      <c r="D190" s="19"/>
      <c r="E190" s="19"/>
      <c r="F190" s="19"/>
      <c r="G190" s="20"/>
      <c r="H190" s="21"/>
      <c r="I190" s="19"/>
      <c r="J190" s="19"/>
      <c r="K190" s="19"/>
    </row>
    <row r="191" spans="2:11" x14ac:dyDescent="0.2">
      <c r="B191" s="19"/>
      <c r="C191" s="32"/>
      <c r="D191" s="19"/>
      <c r="E191" s="19"/>
      <c r="F191" s="19"/>
      <c r="G191" s="20"/>
      <c r="H191" s="21"/>
      <c r="I191" s="19"/>
      <c r="J191" s="19"/>
      <c r="K191" s="19"/>
    </row>
    <row r="192" spans="2:11" x14ac:dyDescent="0.2">
      <c r="B192" s="24"/>
      <c r="C192" s="32"/>
      <c r="D192" s="19"/>
      <c r="E192" s="19"/>
      <c r="F192" s="19"/>
      <c r="G192" s="20"/>
      <c r="H192" s="21"/>
      <c r="I192" s="19"/>
      <c r="J192" s="19"/>
      <c r="K192" s="19"/>
    </row>
    <row r="193" spans="2:11" x14ac:dyDescent="0.2">
      <c r="B193" s="19"/>
      <c r="C193" s="32"/>
      <c r="D193" s="19"/>
      <c r="E193" s="19"/>
      <c r="F193" s="19"/>
      <c r="G193" s="20"/>
      <c r="H193" s="21"/>
      <c r="I193" s="19"/>
      <c r="J193" s="19"/>
      <c r="K193" s="19"/>
    </row>
    <row r="194" spans="2:11" x14ac:dyDescent="0.2">
      <c r="B194" s="24"/>
      <c r="C194" s="32"/>
      <c r="D194" s="19"/>
      <c r="E194" s="19"/>
      <c r="F194" s="19"/>
      <c r="G194" s="20"/>
      <c r="H194" s="21"/>
      <c r="I194" s="19"/>
      <c r="J194" s="19"/>
      <c r="K194" s="19"/>
    </row>
    <row r="195" spans="2:11" x14ac:dyDescent="0.2">
      <c r="B195" s="19"/>
      <c r="C195" s="32"/>
      <c r="D195" s="19"/>
      <c r="E195" s="19"/>
      <c r="F195" s="19"/>
      <c r="G195" s="20"/>
      <c r="H195" s="21"/>
      <c r="I195" s="19"/>
      <c r="J195" s="19"/>
      <c r="K195" s="19"/>
    </row>
    <row r="196" spans="2:11" x14ac:dyDescent="0.2">
      <c r="B196" s="24"/>
      <c r="C196" s="32"/>
      <c r="D196" s="19"/>
      <c r="E196" s="19"/>
      <c r="F196" s="19"/>
      <c r="G196" s="20"/>
      <c r="H196" s="21"/>
      <c r="I196" s="19"/>
      <c r="J196" s="19"/>
      <c r="K196" s="19"/>
    </row>
    <row r="197" spans="2:11" x14ac:dyDescent="0.2">
      <c r="B197" s="19"/>
      <c r="C197" s="32"/>
      <c r="D197" s="19"/>
      <c r="E197" s="19"/>
      <c r="F197" s="19"/>
      <c r="G197" s="20"/>
      <c r="H197" s="21"/>
      <c r="I197" s="19"/>
      <c r="J197" s="19"/>
      <c r="K197" s="19"/>
    </row>
    <row r="198" spans="2:11" x14ac:dyDescent="0.2">
      <c r="B198" s="24"/>
      <c r="C198" s="32"/>
      <c r="D198" s="19"/>
      <c r="E198" s="19"/>
      <c r="F198" s="19"/>
      <c r="G198" s="20"/>
      <c r="H198" s="21"/>
      <c r="I198" s="19"/>
      <c r="J198" s="19"/>
      <c r="K198" s="19"/>
    </row>
    <row r="199" spans="2:11" x14ac:dyDescent="0.2">
      <c r="B199" s="19"/>
      <c r="C199" s="32"/>
      <c r="D199" s="19"/>
      <c r="E199" s="19"/>
      <c r="F199" s="19"/>
      <c r="G199" s="20"/>
      <c r="H199" s="21"/>
      <c r="I199" s="19"/>
      <c r="J199" s="19"/>
      <c r="K199" s="19"/>
    </row>
    <row r="200" spans="2:11" x14ac:dyDescent="0.2">
      <c r="B200" s="24"/>
      <c r="C200" s="32"/>
      <c r="D200" s="19"/>
      <c r="E200" s="19"/>
      <c r="F200" s="19"/>
      <c r="G200" s="20"/>
      <c r="H200" s="21"/>
      <c r="I200" s="19"/>
      <c r="J200" s="19"/>
      <c r="K200" s="19"/>
    </row>
    <row r="201" spans="2:11" x14ac:dyDescent="0.2">
      <c r="B201" s="19"/>
      <c r="C201" s="32"/>
      <c r="D201" s="19"/>
      <c r="E201" s="19"/>
      <c r="F201" s="19"/>
      <c r="G201" s="20"/>
      <c r="H201" s="21"/>
      <c r="I201" s="19"/>
      <c r="J201" s="19"/>
      <c r="K201" s="19"/>
    </row>
    <row r="202" spans="2:11" x14ac:dyDescent="0.2">
      <c r="B202" s="24"/>
      <c r="C202" s="32"/>
      <c r="D202" s="19"/>
      <c r="E202" s="19"/>
      <c r="F202" s="19"/>
      <c r="G202" s="20"/>
      <c r="H202" s="21"/>
      <c r="I202" s="19"/>
      <c r="J202" s="19"/>
      <c r="K202" s="19"/>
    </row>
    <row r="203" spans="2:11" x14ac:dyDescent="0.2">
      <c r="B203" s="19"/>
      <c r="C203" s="32"/>
      <c r="D203" s="19"/>
      <c r="E203" s="19"/>
      <c r="F203" s="19"/>
      <c r="G203" s="20"/>
      <c r="H203" s="21"/>
      <c r="I203" s="19"/>
      <c r="J203" s="19"/>
      <c r="K203" s="19"/>
    </row>
    <row r="204" spans="2:11" x14ac:dyDescent="0.2">
      <c r="B204" s="24"/>
      <c r="C204" s="32"/>
      <c r="D204" s="19"/>
      <c r="E204" s="19"/>
      <c r="F204" s="19"/>
      <c r="G204" s="20"/>
      <c r="H204" s="21"/>
      <c r="I204" s="19"/>
      <c r="J204" s="19"/>
      <c r="K204" s="19"/>
    </row>
    <row r="205" spans="2:11" x14ac:dyDescent="0.2">
      <c r="B205" s="19"/>
      <c r="C205" s="32"/>
      <c r="D205" s="19"/>
      <c r="E205" s="19"/>
      <c r="F205" s="19"/>
      <c r="G205" s="20"/>
      <c r="H205" s="21"/>
      <c r="I205" s="19"/>
      <c r="J205" s="19"/>
      <c r="K205" s="19"/>
    </row>
    <row r="206" spans="2:11" x14ac:dyDescent="0.2">
      <c r="B206" s="24"/>
      <c r="C206" s="32"/>
      <c r="D206" s="19"/>
      <c r="E206" s="19"/>
      <c r="F206" s="19"/>
      <c r="G206" s="20"/>
      <c r="H206" s="21"/>
      <c r="I206" s="19"/>
      <c r="J206" s="19"/>
      <c r="K206" s="19"/>
    </row>
    <row r="207" spans="2:11" x14ac:dyDescent="0.2">
      <c r="B207" s="19"/>
      <c r="C207" s="32"/>
      <c r="D207" s="19"/>
      <c r="E207" s="19"/>
      <c r="F207" s="19"/>
      <c r="G207" s="20"/>
      <c r="H207" s="21"/>
      <c r="I207" s="19"/>
      <c r="J207" s="19"/>
      <c r="K207" s="19"/>
    </row>
    <row r="208" spans="2:11" x14ac:dyDescent="0.2">
      <c r="B208" s="24"/>
      <c r="C208" s="32"/>
      <c r="D208" s="19"/>
      <c r="E208" s="19"/>
      <c r="F208" s="19"/>
      <c r="G208" s="20"/>
      <c r="H208" s="21"/>
      <c r="I208" s="19"/>
      <c r="J208" s="19"/>
      <c r="K208" s="19"/>
    </row>
    <row r="209" spans="2:11" x14ac:dyDescent="0.2">
      <c r="B209" s="19"/>
      <c r="C209" s="32"/>
      <c r="D209" s="19"/>
      <c r="E209" s="19"/>
      <c r="F209" s="19"/>
      <c r="G209" s="20"/>
      <c r="H209" s="21"/>
      <c r="I209" s="19"/>
      <c r="J209" s="19"/>
      <c r="K209" s="19"/>
    </row>
    <row r="210" spans="2:11" x14ac:dyDescent="0.2">
      <c r="B210" s="24"/>
      <c r="C210" s="32"/>
      <c r="D210" s="19"/>
      <c r="E210" s="19"/>
      <c r="F210" s="19"/>
      <c r="G210" s="20"/>
      <c r="H210" s="21"/>
      <c r="I210" s="19"/>
      <c r="J210" s="19"/>
      <c r="K210" s="19"/>
    </row>
    <row r="211" spans="2:11" x14ac:dyDescent="0.2">
      <c r="B211" s="19"/>
      <c r="C211" s="32"/>
      <c r="D211" s="19"/>
      <c r="E211" s="19"/>
      <c r="F211" s="19"/>
      <c r="G211" s="20"/>
      <c r="H211" s="21"/>
      <c r="I211" s="19"/>
      <c r="J211" s="19"/>
      <c r="K211" s="19"/>
    </row>
    <row r="212" spans="2:11" x14ac:dyDescent="0.2">
      <c r="B212" s="24"/>
      <c r="C212" s="32"/>
      <c r="D212" s="19"/>
      <c r="E212" s="19"/>
      <c r="F212" s="19"/>
      <c r="G212" s="20"/>
      <c r="H212" s="21"/>
      <c r="I212" s="19"/>
      <c r="J212" s="19"/>
      <c r="K212" s="19"/>
    </row>
    <row r="213" spans="2:11" x14ac:dyDescent="0.2">
      <c r="B213" s="19"/>
      <c r="C213" s="32"/>
      <c r="D213" s="19"/>
      <c r="E213" s="19"/>
      <c r="F213" s="19"/>
      <c r="G213" s="20"/>
      <c r="H213" s="21"/>
      <c r="I213" s="19"/>
      <c r="J213" s="19"/>
      <c r="K213" s="19"/>
    </row>
    <row r="214" spans="2:11" x14ac:dyDescent="0.2">
      <c r="B214" s="24"/>
      <c r="C214" s="32"/>
      <c r="D214" s="19"/>
      <c r="E214" s="19"/>
      <c r="F214" s="19"/>
      <c r="G214" s="20"/>
      <c r="H214" s="21"/>
      <c r="I214" s="19"/>
      <c r="J214" s="19"/>
      <c r="K214" s="19"/>
    </row>
    <row r="215" spans="2:11" x14ac:dyDescent="0.2">
      <c r="B215" s="19"/>
      <c r="C215" s="32"/>
      <c r="D215" s="19"/>
      <c r="E215" s="19"/>
      <c r="F215" s="19"/>
      <c r="G215" s="20"/>
      <c r="H215" s="21"/>
      <c r="I215" s="19"/>
      <c r="J215" s="19"/>
      <c r="K215" s="19"/>
    </row>
    <row r="216" spans="2:11" x14ac:dyDescent="0.2">
      <c r="B216" s="24"/>
      <c r="C216" s="32"/>
      <c r="D216" s="19"/>
      <c r="E216" s="19"/>
      <c r="F216" s="19"/>
      <c r="G216" s="20"/>
      <c r="H216" s="21"/>
      <c r="I216" s="19"/>
      <c r="J216" s="19"/>
      <c r="K216" s="19"/>
    </row>
    <row r="217" spans="2:11" x14ac:dyDescent="0.2">
      <c r="B217" s="19"/>
      <c r="C217" s="32"/>
      <c r="D217" s="19"/>
      <c r="E217" s="19"/>
      <c r="F217" s="19"/>
      <c r="G217" s="20"/>
      <c r="H217" s="21"/>
      <c r="I217" s="19"/>
      <c r="J217" s="19"/>
      <c r="K217" s="19"/>
    </row>
    <row r="218" spans="2:11" x14ac:dyDescent="0.2">
      <c r="B218" s="24"/>
      <c r="C218" s="32"/>
      <c r="D218" s="19"/>
      <c r="E218" s="19"/>
      <c r="F218" s="19"/>
      <c r="G218" s="20"/>
      <c r="H218" s="21"/>
      <c r="I218" s="19"/>
      <c r="J218" s="19"/>
      <c r="K218" s="19"/>
    </row>
    <row r="219" spans="2:11" x14ac:dyDescent="0.2">
      <c r="B219" s="19"/>
      <c r="C219" s="32"/>
      <c r="D219" s="19"/>
      <c r="E219" s="19"/>
      <c r="F219" s="19"/>
      <c r="G219" s="20"/>
      <c r="H219" s="21"/>
      <c r="I219" s="19"/>
      <c r="J219" s="19"/>
      <c r="K219" s="19"/>
    </row>
    <row r="220" spans="2:11" x14ac:dyDescent="0.2">
      <c r="B220" s="24"/>
      <c r="C220" s="32"/>
      <c r="D220" s="19"/>
      <c r="E220" s="19"/>
      <c r="F220" s="19"/>
      <c r="G220" s="20"/>
      <c r="H220" s="21"/>
      <c r="I220" s="19"/>
      <c r="J220" s="19"/>
      <c r="K220" s="19"/>
    </row>
    <row r="221" spans="2:11" x14ac:dyDescent="0.2">
      <c r="B221" s="19"/>
      <c r="C221" s="32"/>
      <c r="D221" s="19"/>
      <c r="E221" s="19"/>
      <c r="F221" s="19"/>
      <c r="G221" s="20"/>
      <c r="H221" s="21"/>
      <c r="I221" s="19"/>
      <c r="J221" s="19"/>
      <c r="K221" s="19"/>
    </row>
    <row r="222" spans="2:11" x14ac:dyDescent="0.2">
      <c r="B222" s="24"/>
      <c r="C222" s="32"/>
      <c r="D222" s="19"/>
      <c r="E222" s="19"/>
      <c r="F222" s="19"/>
      <c r="G222" s="20"/>
      <c r="H222" s="21"/>
      <c r="I222" s="19"/>
      <c r="J222" s="19"/>
      <c r="K222" s="19"/>
    </row>
    <row r="223" spans="2:11" x14ac:dyDescent="0.2">
      <c r="B223" s="19"/>
      <c r="C223" s="32"/>
      <c r="D223" s="19"/>
      <c r="E223" s="19"/>
      <c r="F223" s="19"/>
      <c r="G223" s="20"/>
      <c r="H223" s="21"/>
      <c r="I223" s="19"/>
      <c r="J223" s="19"/>
      <c r="K223" s="19"/>
    </row>
    <row r="224" spans="2:11" x14ac:dyDescent="0.2">
      <c r="B224" s="24"/>
      <c r="C224" s="32"/>
      <c r="D224" s="19"/>
      <c r="E224" s="19"/>
      <c r="F224" s="19"/>
      <c r="G224" s="20"/>
      <c r="H224" s="21"/>
      <c r="I224" s="19"/>
      <c r="J224" s="19"/>
      <c r="K224" s="19"/>
    </row>
    <row r="225" spans="2:11" x14ac:dyDescent="0.2">
      <c r="B225" s="19"/>
      <c r="C225" s="32"/>
      <c r="D225" s="19"/>
      <c r="E225" s="19"/>
      <c r="F225" s="19"/>
      <c r="G225" s="20"/>
      <c r="H225" s="21"/>
      <c r="I225" s="19"/>
      <c r="J225" s="19"/>
      <c r="K225" s="19"/>
    </row>
    <row r="226" spans="2:11" x14ac:dyDescent="0.2">
      <c r="B226" s="24"/>
      <c r="C226" s="32"/>
      <c r="D226" s="19"/>
      <c r="E226" s="19"/>
      <c r="F226" s="19"/>
      <c r="G226" s="20"/>
      <c r="H226" s="21"/>
      <c r="I226" s="19"/>
      <c r="J226" s="19"/>
      <c r="K226" s="19"/>
    </row>
    <row r="227" spans="2:11" x14ac:dyDescent="0.2">
      <c r="B227" s="19"/>
      <c r="C227" s="32"/>
      <c r="D227" s="19"/>
      <c r="E227" s="19"/>
      <c r="F227" s="19"/>
      <c r="G227" s="20"/>
      <c r="H227" s="21"/>
      <c r="I227" s="19"/>
      <c r="J227" s="19"/>
      <c r="K227" s="19"/>
    </row>
    <row r="228" spans="2:11" x14ac:dyDescent="0.2">
      <c r="B228" s="24"/>
      <c r="C228" s="32"/>
      <c r="D228" s="19"/>
      <c r="E228" s="19"/>
      <c r="F228" s="19"/>
      <c r="G228" s="20"/>
      <c r="H228" s="21"/>
      <c r="I228" s="19"/>
      <c r="J228" s="19"/>
      <c r="K228" s="19"/>
    </row>
    <row r="229" spans="2:11" x14ac:dyDescent="0.2">
      <c r="B229" s="19"/>
      <c r="C229" s="32"/>
      <c r="D229" s="19"/>
      <c r="E229" s="19"/>
      <c r="F229" s="19"/>
      <c r="G229" s="20"/>
      <c r="H229" s="21"/>
      <c r="I229" s="19"/>
      <c r="J229" s="19"/>
      <c r="K229" s="19"/>
    </row>
    <row r="230" spans="2:11" x14ac:dyDescent="0.2">
      <c r="B230" s="24"/>
      <c r="C230" s="32"/>
      <c r="D230" s="19"/>
      <c r="E230" s="19"/>
      <c r="F230" s="19"/>
      <c r="G230" s="20"/>
      <c r="H230" s="21"/>
      <c r="I230" s="19"/>
      <c r="J230" s="19"/>
      <c r="K230" s="19"/>
    </row>
    <row r="231" spans="2:11" x14ac:dyDescent="0.2">
      <c r="B231" s="19"/>
      <c r="C231" s="32"/>
      <c r="D231" s="19"/>
      <c r="E231" s="19"/>
      <c r="F231" s="19"/>
      <c r="G231" s="20"/>
      <c r="H231" s="21"/>
      <c r="I231" s="19"/>
      <c r="J231" s="19"/>
      <c r="K231" s="19"/>
    </row>
    <row r="232" spans="2:11" x14ac:dyDescent="0.2">
      <c r="B232" s="24"/>
      <c r="C232" s="32"/>
      <c r="D232" s="19"/>
      <c r="E232" s="19"/>
      <c r="F232" s="19"/>
      <c r="G232" s="20"/>
      <c r="H232" s="21"/>
      <c r="I232" s="19"/>
      <c r="J232" s="19"/>
      <c r="K232" s="19"/>
    </row>
    <row r="233" spans="2:11" x14ac:dyDescent="0.2">
      <c r="B233" s="19"/>
      <c r="C233" s="32"/>
      <c r="D233" s="19"/>
      <c r="E233" s="19"/>
      <c r="F233" s="19"/>
      <c r="G233" s="20"/>
      <c r="H233" s="21"/>
      <c r="I233" s="19"/>
      <c r="J233" s="19"/>
      <c r="K233" s="19"/>
    </row>
    <row r="234" spans="2:11" x14ac:dyDescent="0.2">
      <c r="B234" s="24"/>
      <c r="C234" s="32"/>
      <c r="D234" s="19"/>
      <c r="E234" s="19"/>
      <c r="F234" s="19"/>
      <c r="G234" s="20"/>
      <c r="H234" s="21"/>
      <c r="I234" s="19"/>
      <c r="J234" s="19"/>
      <c r="K234" s="19"/>
    </row>
    <row r="235" spans="2:11" x14ac:dyDescent="0.2">
      <c r="B235" s="19"/>
      <c r="C235" s="32"/>
      <c r="D235" s="19"/>
      <c r="E235" s="19"/>
      <c r="F235" s="19"/>
      <c r="G235" s="20"/>
      <c r="H235" s="21"/>
      <c r="I235" s="19"/>
      <c r="J235" s="19"/>
      <c r="K235" s="19"/>
    </row>
    <row r="236" spans="2:11" x14ac:dyDescent="0.2">
      <c r="B236" s="24"/>
      <c r="C236" s="32"/>
      <c r="D236" s="19"/>
      <c r="E236" s="19"/>
      <c r="F236" s="19"/>
      <c r="G236" s="20"/>
      <c r="H236" s="21"/>
      <c r="I236" s="19"/>
      <c r="J236" s="19"/>
      <c r="K236" s="19"/>
    </row>
    <row r="237" spans="2:11" x14ac:dyDescent="0.2">
      <c r="B237" s="19"/>
      <c r="C237" s="32"/>
      <c r="D237" s="19"/>
      <c r="E237" s="19"/>
      <c r="F237" s="19"/>
      <c r="G237" s="20"/>
      <c r="H237" s="21"/>
      <c r="I237" s="19"/>
      <c r="J237" s="19"/>
      <c r="K237" s="19"/>
    </row>
    <row r="238" spans="2:11" x14ac:dyDescent="0.2">
      <c r="B238" s="24"/>
      <c r="C238" s="32"/>
      <c r="D238" s="19"/>
      <c r="E238" s="19"/>
      <c r="F238" s="19"/>
      <c r="G238" s="20"/>
      <c r="H238" s="21"/>
      <c r="I238" s="19"/>
      <c r="J238" s="19"/>
      <c r="K238" s="19"/>
    </row>
    <row r="239" spans="2:11" x14ac:dyDescent="0.2">
      <c r="B239" s="19"/>
      <c r="C239" s="32"/>
      <c r="D239" s="19"/>
      <c r="E239" s="19"/>
      <c r="F239" s="19"/>
      <c r="G239" s="20"/>
      <c r="H239" s="21"/>
      <c r="I239" s="19"/>
      <c r="J239" s="19"/>
      <c r="K239" s="19"/>
    </row>
    <row r="240" spans="2:11" x14ac:dyDescent="0.2">
      <c r="B240" s="24"/>
      <c r="C240" s="32"/>
      <c r="D240" s="19"/>
      <c r="E240" s="19"/>
      <c r="F240" s="19"/>
      <c r="G240" s="20"/>
      <c r="H240" s="21"/>
      <c r="I240" s="19"/>
      <c r="J240" s="19"/>
      <c r="K240" s="19"/>
    </row>
    <row r="241" spans="2:11" x14ac:dyDescent="0.2">
      <c r="B241" s="19"/>
      <c r="C241" s="32"/>
      <c r="D241" s="19"/>
      <c r="E241" s="19"/>
      <c r="F241" s="19"/>
      <c r="G241" s="20"/>
      <c r="H241" s="21"/>
      <c r="I241" s="19"/>
      <c r="J241" s="19"/>
      <c r="K241" s="19"/>
    </row>
    <row r="242" spans="2:11" x14ac:dyDescent="0.2">
      <c r="B242" s="24"/>
      <c r="C242" s="32"/>
      <c r="D242" s="19"/>
      <c r="E242" s="19"/>
      <c r="F242" s="19"/>
      <c r="G242" s="20"/>
      <c r="H242" s="21"/>
      <c r="I242" s="19"/>
      <c r="J242" s="19"/>
      <c r="K242" s="19"/>
    </row>
    <row r="243" spans="2:11" x14ac:dyDescent="0.2">
      <c r="B243" s="19"/>
      <c r="C243" s="32"/>
      <c r="D243" s="19"/>
      <c r="E243" s="19"/>
      <c r="F243" s="19"/>
      <c r="G243" s="20"/>
      <c r="H243" s="21"/>
      <c r="I243" s="19"/>
      <c r="J243" s="19"/>
      <c r="K243" s="19"/>
    </row>
    <row r="244" spans="2:11" x14ac:dyDescent="0.2">
      <c r="B244" s="24"/>
      <c r="C244" s="32"/>
      <c r="D244" s="19"/>
      <c r="E244" s="19"/>
      <c r="F244" s="19"/>
      <c r="G244" s="20"/>
      <c r="H244" s="21"/>
      <c r="I244" s="19"/>
      <c r="J244" s="19"/>
      <c r="K244" s="19"/>
    </row>
    <row r="245" spans="2:11" x14ac:dyDescent="0.2">
      <c r="B245" s="19"/>
      <c r="C245" s="32"/>
      <c r="D245" s="19"/>
      <c r="E245" s="19"/>
      <c r="F245" s="19"/>
      <c r="G245" s="20"/>
      <c r="H245" s="21"/>
      <c r="I245" s="19"/>
      <c r="J245" s="19"/>
      <c r="K245" s="19"/>
    </row>
    <row r="246" spans="2:11" x14ac:dyDescent="0.2">
      <c r="B246" s="24"/>
      <c r="C246" s="32"/>
      <c r="D246" s="19"/>
      <c r="E246" s="19"/>
      <c r="F246" s="19"/>
      <c r="G246" s="20"/>
      <c r="H246" s="21"/>
      <c r="I246" s="19"/>
      <c r="J246" s="19"/>
      <c r="K246" s="19"/>
    </row>
    <row r="247" spans="2:11" x14ac:dyDescent="0.2">
      <c r="B247" s="19"/>
      <c r="C247" s="32"/>
      <c r="D247" s="19"/>
      <c r="E247" s="19"/>
      <c r="F247" s="19"/>
      <c r="G247" s="20"/>
      <c r="H247" s="21"/>
      <c r="I247" s="19"/>
      <c r="J247" s="19"/>
      <c r="K247" s="19"/>
    </row>
    <row r="248" spans="2:11" x14ac:dyDescent="0.2">
      <c r="B248" s="24"/>
      <c r="C248" s="32"/>
      <c r="D248" s="19"/>
      <c r="E248" s="19"/>
      <c r="F248" s="19"/>
      <c r="G248" s="20"/>
      <c r="H248" s="21"/>
      <c r="I248" s="19"/>
      <c r="J248" s="19"/>
      <c r="K248" s="19"/>
    </row>
    <row r="249" spans="2:11" x14ac:dyDescent="0.2">
      <c r="B249" s="19"/>
      <c r="C249" s="32"/>
      <c r="D249" s="19"/>
      <c r="E249" s="19"/>
      <c r="F249" s="19"/>
      <c r="G249" s="20"/>
      <c r="H249" s="21"/>
      <c r="I249" s="19"/>
      <c r="J249" s="19"/>
      <c r="K249" s="19"/>
    </row>
    <row r="250" spans="2:11" x14ac:dyDescent="0.2">
      <c r="B250" s="24"/>
      <c r="C250" s="32"/>
      <c r="D250" s="19"/>
      <c r="E250" s="19"/>
      <c r="F250" s="19"/>
      <c r="G250" s="20"/>
      <c r="H250" s="21"/>
      <c r="I250" s="19"/>
      <c r="J250" s="19"/>
      <c r="K250" s="19"/>
    </row>
    <row r="251" spans="2:11" x14ac:dyDescent="0.2">
      <c r="B251" s="19"/>
      <c r="C251" s="32"/>
      <c r="D251" s="19"/>
      <c r="E251" s="19"/>
      <c r="F251" s="19"/>
      <c r="G251" s="20"/>
      <c r="H251" s="21"/>
      <c r="I251" s="19"/>
      <c r="J251" s="19"/>
      <c r="K251" s="19"/>
    </row>
    <row r="252" spans="2:11" x14ac:dyDescent="0.2">
      <c r="B252" s="24"/>
      <c r="C252" s="32"/>
      <c r="D252" s="19"/>
      <c r="E252" s="19"/>
      <c r="F252" s="19"/>
      <c r="G252" s="20"/>
      <c r="H252" s="21"/>
      <c r="I252" s="19"/>
      <c r="J252" s="19"/>
      <c r="K252" s="19"/>
    </row>
    <row r="253" spans="2:11" x14ac:dyDescent="0.2">
      <c r="B253" s="19"/>
      <c r="C253" s="32"/>
      <c r="D253" s="19"/>
      <c r="E253" s="19"/>
      <c r="F253" s="19"/>
      <c r="G253" s="20"/>
      <c r="H253" s="21"/>
      <c r="I253" s="19"/>
      <c r="J253" s="19"/>
      <c r="K253" s="19"/>
    </row>
    <row r="254" spans="2:11" x14ac:dyDescent="0.2">
      <c r="B254" s="24"/>
      <c r="C254" s="32"/>
      <c r="D254" s="19"/>
      <c r="E254" s="19"/>
      <c r="F254" s="19"/>
      <c r="G254" s="20"/>
      <c r="H254" s="21"/>
      <c r="I254" s="19"/>
      <c r="J254" s="19"/>
      <c r="K254" s="19"/>
    </row>
    <row r="255" spans="2:11" x14ac:dyDescent="0.2">
      <c r="B255" s="19"/>
      <c r="C255" s="32"/>
      <c r="D255" s="19"/>
      <c r="E255" s="19"/>
      <c r="F255" s="19"/>
      <c r="G255" s="20"/>
      <c r="H255" s="21"/>
      <c r="I255" s="19"/>
      <c r="J255" s="19"/>
      <c r="K255" s="19"/>
    </row>
    <row r="256" spans="2:11" x14ac:dyDescent="0.2">
      <c r="B256" s="24"/>
      <c r="C256" s="32"/>
      <c r="D256" s="19"/>
      <c r="E256" s="19"/>
      <c r="F256" s="19"/>
      <c r="G256" s="20"/>
      <c r="H256" s="21"/>
      <c r="I256" s="19"/>
      <c r="J256" s="19"/>
      <c r="K256" s="19"/>
    </row>
    <row r="257" spans="2:11" x14ac:dyDescent="0.2">
      <c r="B257" s="19"/>
      <c r="C257" s="32"/>
      <c r="D257" s="19"/>
      <c r="E257" s="19"/>
      <c r="F257" s="19"/>
      <c r="G257" s="20"/>
      <c r="H257" s="21"/>
      <c r="I257" s="19"/>
      <c r="J257" s="19"/>
      <c r="K257" s="19"/>
    </row>
    <row r="258" spans="2:11" x14ac:dyDescent="0.2">
      <c r="B258" s="24"/>
      <c r="C258" s="32"/>
      <c r="D258" s="19"/>
      <c r="E258" s="19"/>
      <c r="F258" s="19"/>
      <c r="G258" s="20"/>
      <c r="H258" s="21"/>
      <c r="I258" s="19"/>
      <c r="J258" s="19"/>
      <c r="K258" s="19"/>
    </row>
    <row r="259" spans="2:11" x14ac:dyDescent="0.2">
      <c r="B259" s="19"/>
      <c r="C259" s="32"/>
      <c r="D259" s="19"/>
      <c r="E259" s="19"/>
      <c r="F259" s="19"/>
      <c r="G259" s="20"/>
      <c r="H259" s="21"/>
      <c r="I259" s="19"/>
      <c r="J259" s="19"/>
      <c r="K259" s="19"/>
    </row>
    <row r="260" spans="2:11" x14ac:dyDescent="0.2">
      <c r="B260" s="24"/>
      <c r="C260" s="32"/>
      <c r="D260" s="19"/>
      <c r="E260" s="19"/>
      <c r="F260" s="19"/>
      <c r="G260" s="20"/>
      <c r="H260" s="21"/>
      <c r="I260" s="19"/>
      <c r="J260" s="19"/>
      <c r="K260" s="19"/>
    </row>
    <row r="261" spans="2:11" x14ac:dyDescent="0.2">
      <c r="B261" s="19"/>
      <c r="C261" s="32"/>
      <c r="D261" s="19"/>
      <c r="E261" s="19"/>
      <c r="F261" s="19"/>
      <c r="G261" s="20"/>
      <c r="H261" s="21"/>
      <c r="I261" s="19"/>
      <c r="J261" s="19"/>
      <c r="K261" s="19"/>
    </row>
    <row r="262" spans="2:11" x14ac:dyDescent="0.2">
      <c r="B262" s="24"/>
      <c r="C262" s="32"/>
      <c r="D262" s="19"/>
      <c r="E262" s="19"/>
      <c r="F262" s="19"/>
      <c r="G262" s="20"/>
      <c r="H262" s="21"/>
      <c r="I262" s="19"/>
      <c r="J262" s="19"/>
      <c r="K262" s="19"/>
    </row>
    <row r="263" spans="2:11" x14ac:dyDescent="0.2">
      <c r="B263" s="19"/>
      <c r="C263" s="32"/>
      <c r="D263" s="19"/>
      <c r="E263" s="19"/>
      <c r="F263" s="19"/>
      <c r="G263" s="20"/>
      <c r="H263" s="21"/>
      <c r="I263" s="19"/>
      <c r="J263" s="19"/>
      <c r="K263" s="19"/>
    </row>
    <row r="264" spans="2:11" x14ac:dyDescent="0.2">
      <c r="B264" s="24"/>
      <c r="C264" s="32"/>
      <c r="D264" s="19"/>
      <c r="E264" s="19"/>
      <c r="F264" s="19"/>
      <c r="G264" s="20"/>
      <c r="H264" s="21"/>
      <c r="I264" s="19"/>
      <c r="J264" s="19"/>
      <c r="K264" s="19"/>
    </row>
    <row r="265" spans="2:11" x14ac:dyDescent="0.2">
      <c r="B265" s="19"/>
      <c r="C265" s="32"/>
      <c r="D265" s="19"/>
      <c r="E265" s="19"/>
      <c r="F265" s="19"/>
      <c r="G265" s="20"/>
      <c r="H265" s="21"/>
      <c r="I265" s="19"/>
      <c r="J265" s="19"/>
      <c r="K265" s="19"/>
    </row>
    <row r="266" spans="2:11" x14ac:dyDescent="0.2">
      <c r="B266" s="24"/>
      <c r="C266" s="32"/>
      <c r="D266" s="19"/>
      <c r="E266" s="19"/>
      <c r="F266" s="19"/>
      <c r="G266" s="20"/>
      <c r="H266" s="21"/>
      <c r="I266" s="19"/>
      <c r="J266" s="19"/>
      <c r="K266" s="19"/>
    </row>
    <row r="267" spans="2:11" x14ac:dyDescent="0.2">
      <c r="B267" s="19"/>
      <c r="C267" s="32"/>
      <c r="D267" s="19"/>
      <c r="E267" s="19"/>
      <c r="F267" s="19"/>
      <c r="G267" s="20"/>
      <c r="H267" s="21"/>
      <c r="I267" s="19"/>
      <c r="J267" s="19"/>
      <c r="K267" s="19"/>
    </row>
    <row r="268" spans="2:11" x14ac:dyDescent="0.2">
      <c r="B268" s="24"/>
      <c r="C268" s="32"/>
      <c r="D268" s="19"/>
      <c r="E268" s="19"/>
      <c r="F268" s="19"/>
      <c r="G268" s="20"/>
      <c r="H268" s="21"/>
      <c r="I268" s="19"/>
      <c r="J268" s="19"/>
      <c r="K268" s="19"/>
    </row>
    <row r="269" spans="2:11" x14ac:dyDescent="0.2">
      <c r="B269" s="19"/>
      <c r="C269" s="32"/>
      <c r="D269" s="19"/>
      <c r="E269" s="19"/>
      <c r="F269" s="19"/>
      <c r="G269" s="20"/>
      <c r="H269" s="21"/>
      <c r="I269" s="19"/>
      <c r="J269" s="19"/>
      <c r="K269" s="19"/>
    </row>
    <row r="270" spans="2:11" x14ac:dyDescent="0.2">
      <c r="B270" s="24"/>
      <c r="C270" s="32"/>
      <c r="D270" s="19"/>
      <c r="E270" s="19"/>
      <c r="F270" s="19"/>
      <c r="G270" s="20"/>
      <c r="H270" s="21"/>
      <c r="I270" s="19"/>
      <c r="J270" s="19"/>
      <c r="K270" s="19"/>
    </row>
    <row r="271" spans="2:11" x14ac:dyDescent="0.2">
      <c r="B271" s="19"/>
      <c r="C271" s="32"/>
      <c r="D271" s="19"/>
      <c r="E271" s="19"/>
      <c r="F271" s="19"/>
      <c r="G271" s="20"/>
      <c r="H271" s="21"/>
      <c r="I271" s="19"/>
      <c r="J271" s="19"/>
      <c r="K271" s="19"/>
    </row>
    <row r="272" spans="2:11" x14ac:dyDescent="0.2">
      <c r="B272" s="24"/>
      <c r="C272" s="32"/>
      <c r="D272" s="19"/>
      <c r="E272" s="19"/>
      <c r="F272" s="19"/>
      <c r="G272" s="20"/>
      <c r="H272" s="21"/>
      <c r="I272" s="19"/>
      <c r="J272" s="19"/>
      <c r="K272" s="19"/>
    </row>
    <row r="273" spans="2:11" x14ac:dyDescent="0.2">
      <c r="B273" s="19"/>
      <c r="C273" s="32"/>
      <c r="D273" s="19"/>
      <c r="E273" s="19"/>
      <c r="F273" s="19"/>
      <c r="G273" s="20"/>
      <c r="H273" s="21"/>
      <c r="I273" s="19"/>
      <c r="J273" s="19"/>
      <c r="K273" s="19"/>
    </row>
    <row r="274" spans="2:11" x14ac:dyDescent="0.2">
      <c r="B274" s="24"/>
      <c r="C274" s="32"/>
      <c r="D274" s="19"/>
      <c r="E274" s="19"/>
      <c r="F274" s="19"/>
      <c r="G274" s="20"/>
      <c r="H274" s="21"/>
      <c r="I274" s="19"/>
      <c r="J274" s="19"/>
      <c r="K274" s="19"/>
    </row>
    <row r="275" spans="2:11" x14ac:dyDescent="0.2">
      <c r="B275" s="19"/>
      <c r="C275" s="32"/>
      <c r="D275" s="19"/>
      <c r="E275" s="19"/>
      <c r="F275" s="19"/>
      <c r="G275" s="20"/>
      <c r="H275" s="21"/>
      <c r="I275" s="19"/>
      <c r="J275" s="19"/>
      <c r="K275" s="19"/>
    </row>
    <row r="276" spans="2:11" x14ac:dyDescent="0.2">
      <c r="B276" s="24"/>
      <c r="C276" s="32"/>
      <c r="D276" s="19"/>
      <c r="E276" s="19"/>
      <c r="F276" s="19"/>
      <c r="G276" s="20"/>
      <c r="H276" s="21"/>
      <c r="I276" s="19"/>
      <c r="J276" s="19"/>
      <c r="K276" s="19"/>
    </row>
    <row r="277" spans="2:11" x14ac:dyDescent="0.2">
      <c r="B277" s="19"/>
      <c r="C277" s="32"/>
      <c r="D277" s="19"/>
      <c r="E277" s="19"/>
      <c r="F277" s="19"/>
      <c r="G277" s="20"/>
      <c r="H277" s="21"/>
      <c r="I277" s="19"/>
      <c r="J277" s="19"/>
      <c r="K277" s="19"/>
    </row>
    <row r="278" spans="2:11" x14ac:dyDescent="0.2">
      <c r="B278" s="24"/>
      <c r="C278" s="32"/>
      <c r="D278" s="19"/>
      <c r="E278" s="19"/>
      <c r="F278" s="19"/>
      <c r="G278" s="20"/>
      <c r="H278" s="21"/>
      <c r="I278" s="19"/>
      <c r="J278" s="19"/>
      <c r="K278" s="19"/>
    </row>
    <row r="279" spans="2:11" x14ac:dyDescent="0.2">
      <c r="B279" s="19"/>
      <c r="C279" s="32"/>
      <c r="D279" s="19"/>
      <c r="E279" s="19"/>
      <c r="F279" s="19"/>
      <c r="G279" s="20"/>
      <c r="H279" s="21"/>
      <c r="I279" s="19"/>
      <c r="J279" s="19"/>
      <c r="K279" s="19"/>
    </row>
    <row r="280" spans="2:11" x14ac:dyDescent="0.2">
      <c r="B280" s="24"/>
      <c r="C280" s="32"/>
      <c r="D280" s="19"/>
      <c r="E280" s="19"/>
      <c r="F280" s="19"/>
      <c r="G280" s="20"/>
      <c r="H280" s="21"/>
      <c r="I280" s="19"/>
      <c r="J280" s="19"/>
      <c r="K280" s="19"/>
    </row>
    <row r="281" spans="2:11" x14ac:dyDescent="0.2">
      <c r="B281" s="19"/>
      <c r="C281" s="32"/>
      <c r="D281" s="19"/>
      <c r="E281" s="19"/>
      <c r="F281" s="19"/>
      <c r="G281" s="20"/>
      <c r="H281" s="21"/>
      <c r="I281" s="19"/>
      <c r="J281" s="19"/>
      <c r="K281" s="19"/>
    </row>
    <row r="282" spans="2:11" x14ac:dyDescent="0.2">
      <c r="B282" s="24"/>
      <c r="C282" s="32"/>
      <c r="D282" s="19"/>
      <c r="E282" s="19"/>
      <c r="F282" s="19"/>
      <c r="G282" s="20"/>
      <c r="H282" s="21"/>
      <c r="I282" s="19"/>
      <c r="J282" s="19"/>
      <c r="K282" s="19"/>
    </row>
    <row r="283" spans="2:11" x14ac:dyDescent="0.2">
      <c r="B283" s="19"/>
      <c r="C283" s="32"/>
      <c r="D283" s="19"/>
      <c r="E283" s="19"/>
      <c r="F283" s="19"/>
      <c r="G283" s="20"/>
      <c r="H283" s="21"/>
      <c r="I283" s="19"/>
      <c r="J283" s="19"/>
      <c r="K283" s="19"/>
    </row>
    <row r="284" spans="2:11" x14ac:dyDescent="0.2">
      <c r="B284" s="24"/>
      <c r="C284" s="32"/>
      <c r="D284" s="19"/>
      <c r="E284" s="19"/>
      <c r="F284" s="19"/>
      <c r="G284" s="20"/>
      <c r="H284" s="21"/>
      <c r="I284" s="19"/>
      <c r="J284" s="19"/>
      <c r="K284" s="19"/>
    </row>
    <row r="285" spans="2:11" x14ac:dyDescent="0.2">
      <c r="B285" s="19"/>
      <c r="C285" s="32"/>
      <c r="D285" s="19"/>
      <c r="E285" s="19"/>
      <c r="F285" s="19"/>
      <c r="G285" s="20"/>
      <c r="H285" s="21"/>
      <c r="I285" s="19"/>
      <c r="J285" s="19"/>
      <c r="K285" s="19"/>
    </row>
    <row r="286" spans="2:11" x14ac:dyDescent="0.2">
      <c r="B286" s="24"/>
      <c r="C286" s="32"/>
      <c r="D286" s="19"/>
      <c r="E286" s="19"/>
      <c r="F286" s="19"/>
      <c r="G286" s="20"/>
      <c r="H286" s="21"/>
      <c r="I286" s="19"/>
      <c r="J286" s="19"/>
      <c r="K286" s="19"/>
    </row>
    <row r="287" spans="2:11" x14ac:dyDescent="0.2">
      <c r="B287" s="19"/>
      <c r="C287" s="32"/>
      <c r="D287" s="19"/>
      <c r="E287" s="19"/>
      <c r="F287" s="19"/>
      <c r="G287" s="20"/>
      <c r="H287" s="21"/>
      <c r="I287" s="19"/>
      <c r="J287" s="19"/>
      <c r="K287" s="19"/>
    </row>
    <row r="288" spans="2:11" x14ac:dyDescent="0.2">
      <c r="B288" s="24"/>
      <c r="C288" s="32"/>
      <c r="D288" s="19"/>
      <c r="E288" s="19"/>
      <c r="F288" s="19"/>
      <c r="G288" s="20"/>
      <c r="H288" s="21"/>
      <c r="I288" s="19"/>
      <c r="J288" s="19"/>
      <c r="K288" s="19"/>
    </row>
    <row r="289" spans="2:11" x14ac:dyDescent="0.2">
      <c r="B289" s="19"/>
      <c r="C289" s="32"/>
      <c r="D289" s="19"/>
      <c r="E289" s="19"/>
      <c r="F289" s="19"/>
      <c r="G289" s="20"/>
      <c r="H289" s="21"/>
      <c r="I289" s="19"/>
      <c r="J289" s="19"/>
      <c r="K289" s="19"/>
    </row>
    <row r="290" spans="2:11" x14ac:dyDescent="0.2">
      <c r="B290" s="24"/>
      <c r="C290" s="32"/>
      <c r="D290" s="19"/>
      <c r="E290" s="19"/>
      <c r="F290" s="19"/>
      <c r="G290" s="20"/>
      <c r="H290" s="21"/>
      <c r="I290" s="19"/>
      <c r="J290" s="19"/>
      <c r="K290" s="19"/>
    </row>
    <row r="291" spans="2:11" x14ac:dyDescent="0.2">
      <c r="B291" s="19"/>
      <c r="C291" s="32"/>
      <c r="D291" s="19"/>
      <c r="E291" s="19"/>
      <c r="F291" s="19"/>
      <c r="G291" s="20"/>
      <c r="H291" s="21"/>
      <c r="I291" s="19"/>
      <c r="J291" s="19"/>
      <c r="K291" s="19"/>
    </row>
    <row r="292" spans="2:11" x14ac:dyDescent="0.2">
      <c r="B292" s="24"/>
      <c r="C292" s="32"/>
      <c r="D292" s="19"/>
      <c r="E292" s="19"/>
      <c r="F292" s="19"/>
      <c r="G292" s="20"/>
      <c r="H292" s="21"/>
      <c r="I292" s="19"/>
      <c r="J292" s="19"/>
      <c r="K292" s="19"/>
    </row>
    <row r="293" spans="2:11" x14ac:dyDescent="0.2">
      <c r="B293" s="19"/>
      <c r="C293" s="32"/>
      <c r="D293" s="19"/>
      <c r="E293" s="19"/>
      <c r="F293" s="19"/>
      <c r="G293" s="20"/>
      <c r="H293" s="21"/>
      <c r="I293" s="19"/>
      <c r="J293" s="19"/>
      <c r="K293" s="19"/>
    </row>
    <row r="294" spans="2:11" x14ac:dyDescent="0.2">
      <c r="B294" s="24"/>
      <c r="C294" s="32"/>
      <c r="D294" s="19"/>
      <c r="E294" s="19"/>
      <c r="F294" s="19"/>
      <c r="G294" s="20"/>
      <c r="H294" s="21"/>
      <c r="I294" s="19"/>
      <c r="J294" s="19"/>
      <c r="K294" s="19"/>
    </row>
    <row r="295" spans="2:11" x14ac:dyDescent="0.2">
      <c r="B295" s="19"/>
      <c r="C295" s="32"/>
      <c r="D295" s="19"/>
      <c r="E295" s="19"/>
      <c r="F295" s="19"/>
      <c r="G295" s="20"/>
      <c r="H295" s="21"/>
      <c r="I295" s="19"/>
      <c r="J295" s="19"/>
      <c r="K295" s="19"/>
    </row>
    <row r="296" spans="2:11" x14ac:dyDescent="0.2">
      <c r="B296" s="24"/>
      <c r="C296" s="32"/>
      <c r="D296" s="19"/>
      <c r="E296" s="19"/>
      <c r="F296" s="19"/>
      <c r="G296" s="20"/>
      <c r="H296" s="21"/>
      <c r="I296" s="19"/>
      <c r="J296" s="19"/>
      <c r="K296" s="19"/>
    </row>
    <row r="297" spans="2:11" x14ac:dyDescent="0.2">
      <c r="B297" s="19"/>
      <c r="C297" s="32"/>
      <c r="D297" s="19"/>
      <c r="E297" s="19"/>
      <c r="F297" s="19"/>
      <c r="G297" s="20"/>
      <c r="H297" s="21"/>
      <c r="I297" s="19"/>
      <c r="J297" s="19"/>
      <c r="K297" s="19"/>
    </row>
    <row r="298" spans="2:11" x14ac:dyDescent="0.2">
      <c r="B298" s="24"/>
      <c r="C298" s="32"/>
      <c r="D298" s="19"/>
      <c r="E298" s="19"/>
      <c r="F298" s="19"/>
      <c r="G298" s="20"/>
      <c r="H298" s="21"/>
      <c r="I298" s="19"/>
      <c r="J298" s="19"/>
      <c r="K298" s="19"/>
    </row>
    <row r="299" spans="2:11" x14ac:dyDescent="0.2">
      <c r="B299" s="19"/>
      <c r="C299" s="32"/>
      <c r="D299" s="19"/>
      <c r="E299" s="19"/>
      <c r="F299" s="19"/>
      <c r="G299" s="20"/>
      <c r="H299" s="21"/>
      <c r="I299" s="19"/>
      <c r="J299" s="19"/>
      <c r="K299" s="19"/>
    </row>
    <row r="300" spans="2:11" x14ac:dyDescent="0.2">
      <c r="B300" s="24"/>
      <c r="C300" s="32"/>
      <c r="D300" s="19"/>
      <c r="E300" s="19"/>
      <c r="F300" s="19"/>
      <c r="G300" s="20"/>
      <c r="H300" s="21"/>
      <c r="I300" s="19"/>
      <c r="J300" s="19"/>
      <c r="K300" s="19"/>
    </row>
    <row r="301" spans="2:11" x14ac:dyDescent="0.2">
      <c r="B301" s="19"/>
      <c r="C301" s="32"/>
      <c r="D301" s="19"/>
      <c r="E301" s="19"/>
      <c r="F301" s="19"/>
      <c r="G301" s="20"/>
      <c r="H301" s="21"/>
      <c r="I301" s="19"/>
      <c r="J301" s="19"/>
      <c r="K301" s="19"/>
    </row>
    <row r="302" spans="2:11" x14ac:dyDescent="0.2">
      <c r="B302" s="24"/>
      <c r="C302" s="32"/>
      <c r="D302" s="19"/>
      <c r="E302" s="19"/>
      <c r="F302" s="19"/>
      <c r="G302" s="20"/>
      <c r="H302" s="21"/>
      <c r="I302" s="19"/>
      <c r="J302" s="19"/>
      <c r="K302" s="19"/>
    </row>
    <row r="303" spans="2:11" x14ac:dyDescent="0.2">
      <c r="B303" s="19"/>
      <c r="C303" s="32"/>
      <c r="D303" s="19"/>
      <c r="E303" s="19"/>
      <c r="F303" s="19"/>
      <c r="G303" s="20"/>
      <c r="H303" s="21"/>
      <c r="I303" s="19"/>
      <c r="J303" s="19"/>
      <c r="K303" s="19"/>
    </row>
    <row r="304" spans="2:11" x14ac:dyDescent="0.2">
      <c r="B304" s="24"/>
      <c r="C304" s="32"/>
      <c r="D304" s="19"/>
      <c r="E304" s="19"/>
      <c r="F304" s="19"/>
      <c r="G304" s="20"/>
      <c r="H304" s="21"/>
      <c r="I304" s="19"/>
      <c r="J304" s="19"/>
      <c r="K304" s="19"/>
    </row>
    <row r="305" spans="2:11" x14ac:dyDescent="0.2">
      <c r="B305" s="19"/>
      <c r="C305" s="32"/>
      <c r="D305" s="19"/>
      <c r="E305" s="19"/>
      <c r="F305" s="19"/>
      <c r="G305" s="20"/>
      <c r="H305" s="21"/>
      <c r="I305" s="19"/>
      <c r="J305" s="19"/>
      <c r="K305" s="19"/>
    </row>
    <row r="306" spans="2:11" x14ac:dyDescent="0.2">
      <c r="B306" s="24"/>
      <c r="C306" s="32"/>
      <c r="D306" s="19"/>
      <c r="E306" s="19"/>
      <c r="F306" s="19"/>
      <c r="G306" s="20"/>
      <c r="H306" s="21"/>
      <c r="I306" s="19"/>
      <c r="J306" s="19"/>
      <c r="K306" s="19"/>
    </row>
    <row r="307" spans="2:11" x14ac:dyDescent="0.2">
      <c r="B307" s="19"/>
      <c r="C307" s="32"/>
      <c r="D307" s="19"/>
      <c r="E307" s="19"/>
      <c r="F307" s="19"/>
      <c r="G307" s="20"/>
      <c r="H307" s="21"/>
      <c r="I307" s="19"/>
      <c r="J307" s="19"/>
      <c r="K307" s="19"/>
    </row>
    <row r="308" spans="2:11" x14ac:dyDescent="0.2">
      <c r="B308" s="24"/>
      <c r="C308" s="32"/>
      <c r="D308" s="19"/>
      <c r="E308" s="19"/>
      <c r="F308" s="19"/>
      <c r="G308" s="20"/>
      <c r="H308" s="21"/>
      <c r="I308" s="19"/>
      <c r="J308" s="19"/>
      <c r="K308" s="19"/>
    </row>
    <row r="309" spans="2:11" x14ac:dyDescent="0.2">
      <c r="B309" s="19"/>
      <c r="C309" s="32"/>
      <c r="D309" s="19"/>
      <c r="E309" s="19"/>
      <c r="F309" s="19"/>
      <c r="G309" s="20"/>
      <c r="H309" s="21"/>
      <c r="I309" s="19"/>
      <c r="J309" s="19"/>
      <c r="K309" s="19"/>
    </row>
    <row r="310" spans="2:11" x14ac:dyDescent="0.2">
      <c r="B310" s="24"/>
      <c r="C310" s="32"/>
      <c r="D310" s="19"/>
      <c r="E310" s="19"/>
      <c r="F310" s="19"/>
      <c r="G310" s="20"/>
      <c r="H310" s="21"/>
      <c r="I310" s="19"/>
      <c r="J310" s="19"/>
      <c r="K310" s="19"/>
    </row>
    <row r="311" spans="2:11" x14ac:dyDescent="0.2">
      <c r="B311" s="19"/>
      <c r="C311" s="32"/>
      <c r="D311" s="19"/>
      <c r="E311" s="19"/>
      <c r="F311" s="19"/>
      <c r="G311" s="20"/>
      <c r="H311" s="21"/>
      <c r="I311" s="19"/>
      <c r="J311" s="19"/>
      <c r="K311" s="19"/>
    </row>
    <row r="312" spans="2:11" x14ac:dyDescent="0.2">
      <c r="B312" s="24"/>
      <c r="C312" s="32"/>
      <c r="D312" s="19"/>
      <c r="E312" s="19"/>
      <c r="F312" s="19"/>
      <c r="G312" s="20"/>
      <c r="H312" s="21"/>
      <c r="I312" s="19"/>
      <c r="J312" s="19"/>
      <c r="K312" s="19"/>
    </row>
    <row r="313" spans="2:11" x14ac:dyDescent="0.2">
      <c r="B313" s="19"/>
      <c r="C313" s="32"/>
      <c r="D313" s="19"/>
      <c r="E313" s="19"/>
      <c r="F313" s="19"/>
      <c r="G313" s="20"/>
      <c r="H313" s="21"/>
      <c r="I313" s="19"/>
      <c r="J313" s="19"/>
      <c r="K313" s="19"/>
    </row>
    <row r="314" spans="2:11" x14ac:dyDescent="0.2">
      <c r="B314" s="24"/>
      <c r="C314" s="32"/>
      <c r="D314" s="19"/>
      <c r="E314" s="19"/>
      <c r="F314" s="19"/>
      <c r="G314" s="20"/>
      <c r="H314" s="21"/>
      <c r="I314" s="19"/>
      <c r="J314" s="19"/>
      <c r="K314" s="19"/>
    </row>
    <row r="315" spans="2:11" x14ac:dyDescent="0.2">
      <c r="B315" s="19"/>
      <c r="C315" s="32"/>
      <c r="D315" s="19"/>
      <c r="E315" s="19"/>
      <c r="F315" s="19"/>
      <c r="G315" s="20"/>
      <c r="H315" s="21"/>
      <c r="I315" s="19"/>
      <c r="J315" s="19"/>
      <c r="K315" s="19"/>
    </row>
    <row r="316" spans="2:11" x14ac:dyDescent="0.2">
      <c r="B316" s="24"/>
      <c r="C316" s="32"/>
      <c r="D316" s="19"/>
      <c r="E316" s="19"/>
      <c r="F316" s="19"/>
      <c r="G316" s="20"/>
      <c r="H316" s="21"/>
      <c r="I316" s="19"/>
      <c r="J316" s="19"/>
      <c r="K316" s="19"/>
    </row>
    <row r="317" spans="2:11" x14ac:dyDescent="0.2">
      <c r="B317" s="19"/>
      <c r="C317" s="32"/>
      <c r="D317" s="19"/>
      <c r="E317" s="19"/>
      <c r="F317" s="19"/>
      <c r="G317" s="20"/>
      <c r="H317" s="21"/>
      <c r="I317" s="19"/>
      <c r="J317" s="19"/>
      <c r="K317" s="19"/>
    </row>
    <row r="318" spans="2:11" x14ac:dyDescent="0.2">
      <c r="B318" s="24"/>
      <c r="C318" s="32"/>
      <c r="D318" s="19"/>
      <c r="E318" s="19"/>
      <c r="F318" s="19"/>
      <c r="G318" s="20"/>
      <c r="H318" s="21"/>
      <c r="I318" s="19"/>
      <c r="J318" s="19"/>
      <c r="K318" s="19"/>
    </row>
    <row r="319" spans="2:11" x14ac:dyDescent="0.2">
      <c r="B319" s="19"/>
      <c r="C319" s="32"/>
      <c r="D319" s="19"/>
      <c r="E319" s="19"/>
      <c r="F319" s="19"/>
      <c r="G319" s="20"/>
      <c r="H319" s="21"/>
      <c r="I319" s="19"/>
      <c r="J319" s="19"/>
      <c r="K319" s="19"/>
    </row>
    <row r="320" spans="2:11" x14ac:dyDescent="0.2">
      <c r="B320" s="24"/>
      <c r="C320" s="32"/>
      <c r="D320" s="19"/>
      <c r="E320" s="19"/>
      <c r="F320" s="19"/>
      <c r="G320" s="20"/>
      <c r="H320" s="21"/>
      <c r="I320" s="19"/>
      <c r="J320" s="19"/>
      <c r="K320" s="19"/>
    </row>
    <row r="321" spans="2:11" x14ac:dyDescent="0.2">
      <c r="B321" s="19"/>
      <c r="C321" s="32"/>
      <c r="D321" s="19"/>
      <c r="E321" s="19"/>
      <c r="F321" s="19"/>
      <c r="G321" s="20"/>
      <c r="H321" s="21"/>
      <c r="I321" s="19"/>
      <c r="J321" s="19"/>
      <c r="K321" s="19"/>
    </row>
    <row r="322" spans="2:11" x14ac:dyDescent="0.2">
      <c r="B322" s="24"/>
      <c r="C322" s="32"/>
      <c r="D322" s="19"/>
      <c r="E322" s="19"/>
      <c r="F322" s="19"/>
      <c r="G322" s="20"/>
      <c r="H322" s="21"/>
      <c r="I322" s="19"/>
      <c r="J322" s="19"/>
      <c r="K322" s="19"/>
    </row>
    <row r="323" spans="2:11" x14ac:dyDescent="0.2">
      <c r="B323" s="19"/>
      <c r="C323" s="32"/>
      <c r="D323" s="19"/>
      <c r="E323" s="19"/>
      <c r="F323" s="19"/>
      <c r="G323" s="20"/>
      <c r="H323" s="21"/>
      <c r="I323" s="19"/>
      <c r="J323" s="19"/>
      <c r="K323" s="19"/>
    </row>
    <row r="324" spans="2:11" x14ac:dyDescent="0.2">
      <c r="B324" s="24"/>
      <c r="C324" s="32"/>
      <c r="D324" s="19"/>
      <c r="E324" s="19"/>
      <c r="F324" s="19"/>
      <c r="G324" s="20"/>
      <c r="H324" s="21"/>
      <c r="I324" s="19"/>
      <c r="J324" s="19"/>
      <c r="K324" s="19"/>
    </row>
    <row r="325" spans="2:11" x14ac:dyDescent="0.2">
      <c r="B325" s="19"/>
      <c r="C325" s="32"/>
      <c r="D325" s="19"/>
      <c r="E325" s="19"/>
      <c r="F325" s="19"/>
      <c r="G325" s="20"/>
      <c r="H325" s="21"/>
      <c r="I325" s="19"/>
      <c r="J325" s="19"/>
      <c r="K325" s="19"/>
    </row>
    <row r="326" spans="2:11" x14ac:dyDescent="0.2">
      <c r="B326" s="24"/>
      <c r="C326" s="32"/>
      <c r="D326" s="19"/>
      <c r="E326" s="19"/>
      <c r="F326" s="19"/>
      <c r="G326" s="20"/>
      <c r="H326" s="21"/>
      <c r="I326" s="19"/>
      <c r="J326" s="19"/>
      <c r="K326" s="19"/>
    </row>
    <row r="327" spans="2:11" x14ac:dyDescent="0.2">
      <c r="B327" s="19"/>
      <c r="C327" s="32"/>
      <c r="D327" s="19"/>
      <c r="E327" s="19"/>
      <c r="F327" s="19"/>
      <c r="G327" s="20"/>
      <c r="H327" s="21"/>
      <c r="I327" s="19"/>
      <c r="J327" s="19"/>
      <c r="K327" s="19"/>
    </row>
    <row r="328" spans="2:11" x14ac:dyDescent="0.2">
      <c r="B328" s="24"/>
      <c r="C328" s="32"/>
      <c r="D328" s="19"/>
      <c r="E328" s="19"/>
      <c r="F328" s="19"/>
      <c r="G328" s="20"/>
      <c r="H328" s="21"/>
      <c r="I328" s="19"/>
      <c r="J328" s="19"/>
      <c r="K328" s="19"/>
    </row>
    <row r="329" spans="2:11" x14ac:dyDescent="0.2">
      <c r="B329" s="19"/>
      <c r="C329" s="32"/>
      <c r="D329" s="19"/>
      <c r="E329" s="19"/>
      <c r="F329" s="19"/>
      <c r="G329" s="20"/>
      <c r="H329" s="21"/>
      <c r="I329" s="19"/>
      <c r="J329" s="19"/>
      <c r="K329" s="19"/>
    </row>
    <row r="330" spans="2:11" x14ac:dyDescent="0.2">
      <c r="B330" s="24"/>
      <c r="C330" s="32"/>
      <c r="D330" s="19"/>
      <c r="E330" s="19"/>
      <c r="F330" s="19"/>
      <c r="G330" s="20"/>
      <c r="H330" s="21"/>
      <c r="I330" s="19"/>
      <c r="J330" s="19"/>
      <c r="K330" s="19"/>
    </row>
    <row r="331" spans="2:11" x14ac:dyDescent="0.2">
      <c r="B331" s="19"/>
      <c r="C331" s="32"/>
      <c r="D331" s="19"/>
      <c r="E331" s="19"/>
      <c r="F331" s="19"/>
      <c r="G331" s="20"/>
      <c r="H331" s="21"/>
      <c r="I331" s="19"/>
      <c r="J331" s="19"/>
      <c r="K331" s="19"/>
    </row>
    <row r="332" spans="2:11" x14ac:dyDescent="0.2">
      <c r="B332" s="24"/>
      <c r="C332" s="32"/>
      <c r="D332" s="19"/>
      <c r="E332" s="19"/>
      <c r="F332" s="19"/>
      <c r="G332" s="20"/>
      <c r="H332" s="21"/>
      <c r="I332" s="19"/>
      <c r="J332" s="19"/>
      <c r="K332" s="19"/>
    </row>
    <row r="333" spans="2:11" x14ac:dyDescent="0.2">
      <c r="B333" s="19"/>
      <c r="C333" s="32"/>
      <c r="D333" s="19"/>
      <c r="E333" s="19"/>
      <c r="F333" s="19"/>
      <c r="G333" s="20"/>
      <c r="H333" s="21"/>
      <c r="I333" s="19"/>
      <c r="J333" s="19"/>
      <c r="K333" s="19"/>
    </row>
    <row r="334" spans="2:11" x14ac:dyDescent="0.2">
      <c r="B334" s="24"/>
      <c r="C334" s="32"/>
      <c r="D334" s="19"/>
      <c r="E334" s="19"/>
      <c r="F334" s="19"/>
      <c r="G334" s="20"/>
      <c r="H334" s="21"/>
      <c r="I334" s="19"/>
      <c r="J334" s="19"/>
      <c r="K334" s="19"/>
    </row>
    <row r="335" spans="2:11" x14ac:dyDescent="0.2">
      <c r="B335" s="19"/>
      <c r="C335" s="32"/>
      <c r="D335" s="19"/>
      <c r="E335" s="19"/>
      <c r="F335" s="19"/>
      <c r="G335" s="20"/>
      <c r="H335" s="21"/>
      <c r="I335" s="19"/>
      <c r="J335" s="19"/>
      <c r="K335" s="19"/>
    </row>
    <row r="336" spans="2:11" x14ac:dyDescent="0.2">
      <c r="B336" s="24"/>
      <c r="C336" s="32"/>
      <c r="D336" s="19"/>
      <c r="E336" s="19"/>
      <c r="F336" s="19"/>
      <c r="G336" s="20"/>
      <c r="H336" s="21"/>
      <c r="I336" s="19"/>
      <c r="J336" s="19"/>
      <c r="K336" s="19"/>
    </row>
    <row r="337" spans="2:11" x14ac:dyDescent="0.2">
      <c r="B337" s="19"/>
      <c r="C337" s="32"/>
      <c r="D337" s="19"/>
      <c r="E337" s="19"/>
      <c r="F337" s="19"/>
      <c r="G337" s="20"/>
      <c r="H337" s="21"/>
      <c r="I337" s="19"/>
      <c r="J337" s="19"/>
      <c r="K337" s="19"/>
    </row>
    <row r="338" spans="2:11" x14ac:dyDescent="0.2">
      <c r="B338" s="24"/>
      <c r="C338" s="32"/>
      <c r="D338" s="19"/>
      <c r="E338" s="19"/>
      <c r="F338" s="19"/>
      <c r="G338" s="20"/>
      <c r="H338" s="21"/>
      <c r="I338" s="19"/>
      <c r="J338" s="19"/>
      <c r="K338" s="19"/>
    </row>
    <row r="339" spans="2:11" x14ac:dyDescent="0.2">
      <c r="B339" s="19"/>
      <c r="C339" s="32"/>
      <c r="D339" s="19"/>
      <c r="E339" s="19"/>
      <c r="F339" s="19"/>
      <c r="G339" s="20"/>
      <c r="H339" s="21"/>
      <c r="I339" s="19"/>
      <c r="J339" s="19"/>
      <c r="K339" s="19"/>
    </row>
    <row r="340" spans="2:11" x14ac:dyDescent="0.2">
      <c r="B340" s="24"/>
      <c r="C340" s="32"/>
      <c r="D340" s="19"/>
      <c r="E340" s="19"/>
      <c r="F340" s="19"/>
      <c r="G340" s="20"/>
      <c r="H340" s="21"/>
      <c r="I340" s="19"/>
      <c r="J340" s="19"/>
      <c r="K340" s="19"/>
    </row>
    <row r="341" spans="2:11" x14ac:dyDescent="0.2">
      <c r="B341" s="19"/>
      <c r="C341" s="32"/>
      <c r="D341" s="19"/>
      <c r="E341" s="19"/>
      <c r="F341" s="19"/>
      <c r="G341" s="20"/>
      <c r="H341" s="21"/>
      <c r="I341" s="19"/>
      <c r="J341" s="19"/>
      <c r="K341" s="19"/>
    </row>
    <row r="342" spans="2:11" x14ac:dyDescent="0.2">
      <c r="B342" s="24"/>
      <c r="C342" s="32"/>
      <c r="D342" s="19"/>
      <c r="E342" s="19"/>
      <c r="F342" s="19"/>
      <c r="G342" s="20"/>
      <c r="H342" s="21"/>
      <c r="I342" s="19"/>
      <c r="J342" s="19"/>
      <c r="K342" s="19"/>
    </row>
    <row r="343" spans="2:11" x14ac:dyDescent="0.2">
      <c r="B343" s="19"/>
      <c r="C343" s="32"/>
      <c r="D343" s="19"/>
      <c r="E343" s="19"/>
      <c r="F343" s="19"/>
      <c r="G343" s="20"/>
      <c r="H343" s="21"/>
      <c r="I343" s="19"/>
      <c r="J343" s="19"/>
      <c r="K343" s="19"/>
    </row>
    <row r="344" spans="2:11" x14ac:dyDescent="0.2">
      <c r="B344" s="24"/>
      <c r="C344" s="32"/>
      <c r="D344" s="19"/>
      <c r="E344" s="19"/>
      <c r="F344" s="19"/>
      <c r="G344" s="20"/>
      <c r="H344" s="21"/>
      <c r="I344" s="19"/>
      <c r="J344" s="19"/>
      <c r="K344" s="19"/>
    </row>
    <row r="345" spans="2:11" x14ac:dyDescent="0.2">
      <c r="B345" s="19"/>
      <c r="C345" s="32"/>
      <c r="D345" s="19"/>
      <c r="E345" s="19"/>
      <c r="F345" s="19"/>
      <c r="G345" s="20"/>
      <c r="H345" s="21"/>
      <c r="I345" s="19"/>
      <c r="J345" s="19"/>
      <c r="K345" s="19"/>
    </row>
    <row r="346" spans="2:11" x14ac:dyDescent="0.2">
      <c r="B346" s="24"/>
      <c r="C346" s="32"/>
      <c r="D346" s="19"/>
      <c r="E346" s="19"/>
      <c r="F346" s="19"/>
      <c r="G346" s="20"/>
      <c r="H346" s="21"/>
      <c r="I346" s="19"/>
      <c r="J346" s="19"/>
      <c r="K346" s="19"/>
    </row>
    <row r="347" spans="2:11" x14ac:dyDescent="0.2">
      <c r="B347" s="19"/>
      <c r="C347" s="32"/>
      <c r="D347" s="19"/>
      <c r="E347" s="19"/>
      <c r="F347" s="19"/>
      <c r="G347" s="20"/>
      <c r="H347" s="21"/>
      <c r="I347" s="19"/>
      <c r="J347" s="19"/>
      <c r="K347" s="19"/>
    </row>
    <row r="348" spans="2:11" x14ac:dyDescent="0.2">
      <c r="B348" s="24"/>
      <c r="C348" s="32"/>
      <c r="D348" s="19"/>
      <c r="E348" s="19"/>
      <c r="F348" s="19"/>
      <c r="G348" s="20"/>
      <c r="H348" s="21"/>
      <c r="I348" s="19"/>
      <c r="J348" s="19"/>
      <c r="K348" s="19"/>
    </row>
    <row r="349" spans="2:11" x14ac:dyDescent="0.2">
      <c r="B349" s="19"/>
      <c r="C349" s="32"/>
      <c r="D349" s="19"/>
      <c r="E349" s="19"/>
      <c r="F349" s="19"/>
      <c r="G349" s="20"/>
      <c r="H349" s="21"/>
      <c r="I349" s="19"/>
      <c r="J349" s="19"/>
      <c r="K349" s="19"/>
    </row>
    <row r="350" spans="2:11" x14ac:dyDescent="0.2">
      <c r="B350" s="24"/>
      <c r="C350" s="32"/>
      <c r="D350" s="19"/>
      <c r="E350" s="19"/>
      <c r="F350" s="19"/>
      <c r="G350" s="20"/>
      <c r="H350" s="21"/>
      <c r="I350" s="19"/>
      <c r="J350" s="19"/>
      <c r="K350" s="19"/>
    </row>
    <row r="351" spans="2:11" x14ac:dyDescent="0.2">
      <c r="B351" s="19"/>
      <c r="C351" s="32"/>
      <c r="D351" s="19"/>
      <c r="E351" s="19"/>
      <c r="F351" s="19"/>
      <c r="G351" s="20"/>
      <c r="H351" s="21"/>
      <c r="I351" s="19"/>
      <c r="J351" s="19"/>
      <c r="K351" s="19"/>
    </row>
    <row r="352" spans="2:11" x14ac:dyDescent="0.2">
      <c r="B352" s="24"/>
      <c r="C352" s="32"/>
      <c r="D352" s="19"/>
      <c r="E352" s="19"/>
      <c r="F352" s="19"/>
      <c r="G352" s="20"/>
      <c r="H352" s="21"/>
      <c r="I352" s="19"/>
      <c r="J352" s="19"/>
      <c r="K352" s="19"/>
    </row>
    <row r="353" spans="2:11" x14ac:dyDescent="0.2">
      <c r="B353" s="24"/>
      <c r="C353" s="32"/>
      <c r="D353" s="19"/>
      <c r="E353" s="19"/>
      <c r="F353" s="19"/>
      <c r="G353" s="20"/>
      <c r="H353" s="21"/>
      <c r="I353" s="19"/>
      <c r="J353" s="19"/>
      <c r="K353" s="19"/>
    </row>
    <row r="354" spans="2:11" x14ac:dyDescent="0.2">
      <c r="B354" s="24"/>
      <c r="C354" s="32"/>
      <c r="D354" s="19"/>
      <c r="E354" s="19"/>
      <c r="F354" s="19"/>
      <c r="G354" s="20"/>
      <c r="H354" s="21"/>
      <c r="I354" s="19"/>
      <c r="J354" s="19"/>
      <c r="K354" s="19"/>
    </row>
    <row r="355" spans="2:11" x14ac:dyDescent="0.2">
      <c r="B355" s="24"/>
      <c r="C355" s="32"/>
      <c r="D355" s="19"/>
      <c r="E355" s="19"/>
      <c r="F355" s="19"/>
      <c r="G355" s="21"/>
      <c r="H355" s="21"/>
      <c r="I355" s="19"/>
      <c r="J355" s="19"/>
      <c r="K355" s="19"/>
    </row>
    <row r="356" spans="2:11" x14ac:dyDescent="0.2">
      <c r="B356" s="24"/>
      <c r="C356" s="32"/>
      <c r="D356" s="19"/>
      <c r="E356" s="19"/>
      <c r="F356" s="19"/>
      <c r="G356" s="19"/>
      <c r="H356" s="19"/>
      <c r="I356" s="19"/>
      <c r="J356" s="19"/>
      <c r="K356" s="19"/>
    </row>
    <row r="357" spans="2:11" x14ac:dyDescent="0.2">
      <c r="B357" s="24"/>
      <c r="C357" s="32"/>
      <c r="D357" s="19"/>
      <c r="E357" s="19"/>
      <c r="F357" s="19"/>
      <c r="G357" s="19"/>
      <c r="H357" s="19"/>
      <c r="I357" s="19"/>
      <c r="J357" s="19"/>
      <c r="K357" s="19"/>
    </row>
  </sheetData>
  <mergeCells count="22">
    <mergeCell ref="B1:M1"/>
    <mergeCell ref="O3:AE17"/>
    <mergeCell ref="O2:AE2"/>
    <mergeCell ref="D18:F18"/>
    <mergeCell ref="B26:G28"/>
    <mergeCell ref="B3:B12"/>
    <mergeCell ref="I3:L5"/>
    <mergeCell ref="I7:L8"/>
    <mergeCell ref="B13:B16"/>
    <mergeCell ref="M3:M5"/>
    <mergeCell ref="J12:M13"/>
    <mergeCell ref="B50:G111"/>
    <mergeCell ref="B113:G115"/>
    <mergeCell ref="B116:G146"/>
    <mergeCell ref="L29:N37"/>
    <mergeCell ref="L51:N57"/>
    <mergeCell ref="L66:N69"/>
    <mergeCell ref="L100:N103"/>
    <mergeCell ref="L124:O127"/>
    <mergeCell ref="L84:Q92"/>
    <mergeCell ref="B29:G45"/>
    <mergeCell ref="B47:G49"/>
  </mergeCells>
  <phoneticPr fontId="15"/>
  <conditionalFormatting sqref="X23:Z25">
    <cfRule type="cellIs" dxfId="0" priority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PDC</vt:lpstr>
      <vt:lpstr>Example 1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Kittappa, Murali</dc:creator>
  <cp:lastModifiedBy>Shinichi Inoue</cp:lastModifiedBy>
  <dcterms:created xsi:type="dcterms:W3CDTF">2018-07-09T18:29:11Z</dcterms:created>
  <dcterms:modified xsi:type="dcterms:W3CDTF">2023-12-21T01:04:40Z</dcterms:modified>
</cp:coreProperties>
</file>