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CLAIRAGE\MATERIEL\CARTE_ELECTRONIQUE\NOVEMS_SOPHIACONSEIL\GENERATION GI\HET_LiFe_25.6V_64Ah_GI\"/>
    </mc:Choice>
  </mc:AlternateContent>
  <xr:revisionPtr revIDLastSave="0" documentId="13_ncr:1_{B07A9443-C734-4D55-BB37-AE0A0A1934C7}" xr6:coauthVersionLast="34" xr6:coauthVersionMax="34" xr10:uidLastSave="{00000000-0000-0000-0000-000000000000}"/>
  <bookViews>
    <workbookView xWindow="0" yWindow="0" windowWidth="9630" windowHeight="8100" xr2:uid="{946F6958-0C10-4CD3-B7F5-6F334027BC02}"/>
  </bookViews>
  <sheets>
    <sheet name="Feuil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7" i="1" l="1"/>
  <c r="B13" i="1" l="1"/>
  <c r="B15" i="1" s="1"/>
  <c r="B22" i="1" l="1"/>
</calcChain>
</file>

<file path=xl/sharedStrings.xml><?xml version="1.0" encoding="utf-8"?>
<sst xmlns="http://schemas.openxmlformats.org/spreadsheetml/2006/main" count="50" uniqueCount="39">
  <si>
    <t>Batterie ref</t>
  </si>
  <si>
    <t>Configuration</t>
  </si>
  <si>
    <t>Design Capacity</t>
  </si>
  <si>
    <t>mAh</t>
  </si>
  <si>
    <t>Design Energy</t>
  </si>
  <si>
    <t>Gauge parameters</t>
  </si>
  <si>
    <t>Cell nominal voltage</t>
  </si>
  <si>
    <t>V</t>
  </si>
  <si>
    <t>mWh</t>
  </si>
  <si>
    <t>Number of series cells</t>
  </si>
  <si>
    <t>Design Energy Scale</t>
  </si>
  <si>
    <t>Current scale</t>
  </si>
  <si>
    <t>Actual capacity</t>
  </si>
  <si>
    <t>JEITA T1-T2</t>
  </si>
  <si>
    <t>JEITA T2-T3</t>
  </si>
  <si>
    <t>JEITA T3-T4</t>
  </si>
  <si>
    <t>mV</t>
  </si>
  <si>
    <t>Cell Terminate Voltage</t>
  </si>
  <si>
    <t>Q max Cell 0</t>
  </si>
  <si>
    <t>Chemical ID</t>
  </si>
  <si>
    <t>Pack Configuration VOLSEL</t>
  </si>
  <si>
    <t>Calibration current</t>
  </si>
  <si>
    <t>Calibration value</t>
  </si>
  <si>
    <t>mA</t>
  </si>
  <si>
    <t>Gauge calibration</t>
  </si>
  <si>
    <t>Serial Number</t>
  </si>
  <si>
    <t>hex</t>
  </si>
  <si>
    <t>Manufacture Date</t>
  </si>
  <si>
    <t>yyyy-mm-dd</t>
  </si>
  <si>
    <t>0463</t>
  </si>
  <si>
    <t>-</t>
  </si>
  <si>
    <t>Parameters</t>
  </si>
  <si>
    <t>Value</t>
  </si>
  <si>
    <t>Units</t>
  </si>
  <si>
    <t>Fixé en dur dans le code NOVEMS</t>
  </si>
  <si>
    <t>2018-09-06</t>
  </si>
  <si>
    <t>HET_LiFe_25.6V_64Ah</t>
  </si>
  <si>
    <t>2S1P</t>
  </si>
  <si>
    <t>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</si>
</sst>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 applyAlignment="1">
      <alignment horizontal="right"/>
    </xf>
    <xf numFmtId="0" fontId="0" fillId="3" borderId="1" xfId="0" applyFill="1" applyBorder="1"/>
    <xf numFmtId="49" fontId="0" fillId="3" borderId="1" xfId="0" applyNumberFormat="1" applyFill="1" applyBorder="1" applyAlignment="1">
      <alignment horizontal="right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569AD-6D1A-44CD-AB49-3229F5C19DE2}">
  <dimension ref="A1:D27"/>
  <sheetViews>
    <sheetView tabSelected="1" workbookViewId="0">
      <selection activeCell="E20" sqref="E20"/>
    </sheetView>
  </sheetViews>
  <sheetFormatPr baseColWidth="10" defaultRowHeight="15" x14ac:dyDescent="0.25"/>
  <cols>
    <col min="1" max="1" width="25" customWidth="1"/>
    <col min="3" max="3" width="12.42578125" customWidth="1"/>
  </cols>
  <sheetData>
    <row r="1" spans="1:4" x14ac:dyDescent="0.25">
      <c r="A1" s="1" t="s">
        <v>0</v>
      </c>
      <c r="B1" s="1" t="s">
        <v>36</v>
      </c>
      <c r="C1" s="1"/>
    </row>
    <row r="3" spans="1:4" x14ac:dyDescent="0.25">
      <c r="A3" s="1" t="s">
        <v>31</v>
      </c>
      <c r="B3" s="1" t="s">
        <v>32</v>
      </c>
      <c r="C3" s="1" t="s">
        <v>33</v>
      </c>
    </row>
    <row r="4" spans="1:4" x14ac:dyDescent="0.25">
      <c r="A4" t="s">
        <v>1</v>
      </c>
      <c r="B4" s="4" t="s">
        <v>37</v>
      </c>
      <c r="C4" s="2" t="s">
        <v>30</v>
      </c>
    </row>
    <row r="5" spans="1:4" x14ac:dyDescent="0.25">
      <c r="A5" t="s">
        <v>6</v>
      </c>
      <c r="B5" s="5">
        <v>3.2</v>
      </c>
      <c r="C5" s="2" t="s">
        <v>7</v>
      </c>
    </row>
    <row r="6" spans="1:4" x14ac:dyDescent="0.25">
      <c r="A6" t="s">
        <v>12</v>
      </c>
      <c r="B6" s="5">
        <v>64000</v>
      </c>
      <c r="C6" s="2" t="s">
        <v>3</v>
      </c>
    </row>
    <row r="7" spans="1:4" x14ac:dyDescent="0.25">
      <c r="B7" s="2"/>
      <c r="C7" s="2"/>
    </row>
    <row r="8" spans="1:4" x14ac:dyDescent="0.25">
      <c r="A8" t="s">
        <v>11</v>
      </c>
      <c r="B8" s="7">
        <v>4</v>
      </c>
      <c r="C8" s="2" t="s">
        <v>30</v>
      </c>
      <c r="D8" s="1" t="s">
        <v>34</v>
      </c>
    </row>
    <row r="9" spans="1:4" x14ac:dyDescent="0.25">
      <c r="B9" s="2"/>
      <c r="C9" s="2"/>
    </row>
    <row r="10" spans="1:4" x14ac:dyDescent="0.25">
      <c r="A10" s="1" t="s">
        <v>5</v>
      </c>
      <c r="B10" s="2"/>
      <c r="C10" s="2"/>
    </row>
    <row r="11" spans="1:4" x14ac:dyDescent="0.25">
      <c r="A11" t="s">
        <v>27</v>
      </c>
      <c r="B11" s="6" t="s">
        <v>35</v>
      </c>
      <c r="C11" s="2" t="s">
        <v>28</v>
      </c>
    </row>
    <row r="12" spans="1:4" x14ac:dyDescent="0.25">
      <c r="A12" t="s">
        <v>25</v>
      </c>
      <c r="B12" s="6" t="s">
        <v>38</v>
      </c>
      <c r="C12" s="2" t="s">
        <v>26</v>
      </c>
    </row>
    <row r="13" spans="1:4" x14ac:dyDescent="0.25">
      <c r="A13" t="s">
        <v>2</v>
      </c>
      <c r="B13" s="3">
        <f>B6/B8</f>
        <v>16000</v>
      </c>
      <c r="C13" s="2" t="s">
        <v>3</v>
      </c>
    </row>
    <row r="14" spans="1:4" x14ac:dyDescent="0.25">
      <c r="A14" t="s">
        <v>10</v>
      </c>
      <c r="B14" s="5">
        <v>2</v>
      </c>
      <c r="C14" s="2" t="s">
        <v>30</v>
      </c>
    </row>
    <row r="15" spans="1:4" x14ac:dyDescent="0.25">
      <c r="A15" t="s">
        <v>4</v>
      </c>
      <c r="B15" s="3">
        <f>B5*B13/B14</f>
        <v>25600</v>
      </c>
      <c r="C15" s="2" t="s">
        <v>8</v>
      </c>
    </row>
    <row r="16" spans="1:4" x14ac:dyDescent="0.25">
      <c r="A16" t="s">
        <v>9</v>
      </c>
      <c r="B16" s="5">
        <v>8</v>
      </c>
      <c r="C16" s="2" t="s">
        <v>30</v>
      </c>
    </row>
    <row r="17" spans="1:3" x14ac:dyDescent="0.25">
      <c r="A17" t="s">
        <v>13</v>
      </c>
      <c r="B17" s="5">
        <v>3600</v>
      </c>
      <c r="C17" s="2" t="s">
        <v>16</v>
      </c>
    </row>
    <row r="18" spans="1:3" x14ac:dyDescent="0.25">
      <c r="A18" t="s">
        <v>14</v>
      </c>
      <c r="B18" s="5">
        <v>3600</v>
      </c>
      <c r="C18" s="2" t="s">
        <v>16</v>
      </c>
    </row>
    <row r="19" spans="1:3" x14ac:dyDescent="0.25">
      <c r="A19" t="s">
        <v>15</v>
      </c>
      <c r="B19" s="5">
        <v>3600</v>
      </c>
      <c r="C19" s="2" t="s">
        <v>16</v>
      </c>
    </row>
    <row r="20" spans="1:3" x14ac:dyDescent="0.25">
      <c r="A20" t="s">
        <v>20</v>
      </c>
      <c r="B20" s="5">
        <v>1</v>
      </c>
      <c r="C20" s="2" t="s">
        <v>30</v>
      </c>
    </row>
    <row r="21" spans="1:3" x14ac:dyDescent="0.25">
      <c r="A21" t="s">
        <v>17</v>
      </c>
      <c r="B21" s="5">
        <v>2500</v>
      </c>
      <c r="C21" s="2" t="s">
        <v>16</v>
      </c>
    </row>
    <row r="22" spans="1:3" x14ac:dyDescent="0.25">
      <c r="A22" t="s">
        <v>18</v>
      </c>
      <c r="B22" s="3">
        <f>B13</f>
        <v>16000</v>
      </c>
      <c r="C22" s="2" t="s">
        <v>3</v>
      </c>
    </row>
    <row r="23" spans="1:3" x14ac:dyDescent="0.25">
      <c r="A23" t="s">
        <v>19</v>
      </c>
      <c r="B23" s="6" t="s">
        <v>29</v>
      </c>
      <c r="C23" s="2" t="s">
        <v>30</v>
      </c>
    </row>
    <row r="24" spans="1:3" x14ac:dyDescent="0.25">
      <c r="B24" s="2"/>
      <c r="C24" s="2"/>
    </row>
    <row r="25" spans="1:3" x14ac:dyDescent="0.25">
      <c r="A25" s="1" t="s">
        <v>24</v>
      </c>
      <c r="B25" s="2"/>
      <c r="C25" s="2"/>
    </row>
    <row r="26" spans="1:3" x14ac:dyDescent="0.25">
      <c r="A26" t="s">
        <v>21</v>
      </c>
      <c r="B26" s="5">
        <v>6404</v>
      </c>
      <c r="C26" s="2" t="s">
        <v>23</v>
      </c>
    </row>
    <row r="27" spans="1:3" x14ac:dyDescent="0.25">
      <c r="A27" t="s">
        <v>22</v>
      </c>
      <c r="B27" s="3">
        <f>B26/B8</f>
        <v>1601</v>
      </c>
      <c r="C27" s="2" t="s">
        <v>23</v>
      </c>
    </row>
  </sheetData>
  <dataValidations count="1">
    <dataValidation type="whole" allowBlank="1" showInputMessage="1" showErrorMessage="1" error="Design Energy Scale must be comprise between 1 and 10 only" sqref="B14:B15" xr:uid="{7AA3795F-271B-4020-B9DC-9576F11B78E4}">
      <formula1>1</formula1>
      <formula2>10</formula2>
    </dataValidation>
  </dataValidations>
  <pageMargins left="0.7" right="0.7" top="0.75" bottom="0.75" header="0.3" footer="0.3"/>
  <pageSetup paperSize="9" orientation="portrait" verticalDpi="0" r:id="rId1"/>
  <ignoredErrors>
    <ignoredError sqref="B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Jérémie Jousse</dc:creator>
  <cp:lastModifiedBy>Jérémie Jousse</cp:lastModifiedBy>
  <dcterms:created xsi:type="dcterms:W3CDTF">2017-10-04T14:58:20Z</dcterms:created>
  <dcterms:modified xsi:type="dcterms:W3CDTF">2018-09-07T12:13:34Z</dcterms:modified>
</cp:coreProperties>
</file>