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thick Kumar\Downloads\"/>
    </mc:Choice>
  </mc:AlternateContent>
  <xr:revisionPtr revIDLastSave="0" documentId="8_{0B8919C1-7784-4B79-948C-647FACAFBE35}" xr6:coauthVersionLast="47" xr6:coauthVersionMax="47" xr10:uidLastSave="{00000000-0000-0000-0000-000000000000}"/>
  <bookViews>
    <workbookView xWindow="-108" yWindow="-108" windowWidth="23256" windowHeight="12456" xr2:uid="{73D91074-8D06-445E-822E-306DBAB07DC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B11" i="1"/>
  <c r="E10" i="1"/>
  <c r="D10" i="1"/>
  <c r="D12" i="1" s="1"/>
  <c r="B10" i="1"/>
  <c r="B12" i="1" s="1"/>
  <c r="E8" i="1"/>
  <c r="E11" i="1" s="1"/>
  <c r="E4" i="1"/>
  <c r="D3" i="1"/>
  <c r="E12" i="1" l="1"/>
</calcChain>
</file>

<file path=xl/sharedStrings.xml><?xml version="1.0" encoding="utf-8"?>
<sst xmlns="http://schemas.openxmlformats.org/spreadsheetml/2006/main" count="24" uniqueCount="19">
  <si>
    <t>Room temp</t>
  </si>
  <si>
    <t>Current Protection</t>
  </si>
  <si>
    <t>Imax load</t>
  </si>
  <si>
    <t>A</t>
  </si>
  <si>
    <t>I_valley</t>
  </si>
  <si>
    <t>Rlim</t>
  </si>
  <si>
    <t>Ohms</t>
  </si>
  <si>
    <t>Isource</t>
  </si>
  <si>
    <t>del temp</t>
  </si>
  <si>
    <t>Isource Max</t>
  </si>
  <si>
    <t>Rds</t>
  </si>
  <si>
    <t>Final</t>
  </si>
  <si>
    <t>ohms</t>
  </si>
  <si>
    <t>Voffset R</t>
  </si>
  <si>
    <t>V</t>
  </si>
  <si>
    <t>VrdsON</t>
  </si>
  <si>
    <t>If VrdsON &gt; Voffset R, OCP triggers</t>
  </si>
  <si>
    <t>50deg Controller</t>
  </si>
  <si>
    <t>2 in parallel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</si>
</sst>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966"/>
        <bgColor rgb="FFFFD966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164" fontId="1" fillId="2" borderId="1" xfId="0" applyNumberFormat="1" applyFont="1" applyFill="1" applyBorder="1" applyAlignment="1">
      <alignment horizontal="center"/>
    </xf>
    <xf numFmtId="0" fontId="2" fillId="0" borderId="2" xfId="0" applyFont="1" applyBorder="1"/>
    <xf numFmtId="164" fontId="1" fillId="0" borderId="3" xfId="0" applyNumberFormat="1" applyFont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64" fontId="1" fillId="4" borderId="3" xfId="0" applyNumberFormat="1" applyFont="1" applyFill="1" applyBorder="1" applyAlignment="1">
      <alignment horizontal="center"/>
    </xf>
    <xf numFmtId="164" fontId="1" fillId="5" borderId="3" xfId="0" applyNumberFormat="1" applyFont="1" applyFill="1" applyBorder="1" applyAlignment="1">
      <alignment horizontal="center"/>
    </xf>
    <xf numFmtId="164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93186-0032-4B84-B0B8-B5789D206B01}">
  <dimension ref="A1:F14"/>
  <sheetViews>
    <sheetView tabSelected="1" workbookViewId="0">
      <selection activeCell="F11" sqref="F11"/>
    </sheetView>
  </sheetViews>
  <sheetFormatPr defaultRowHeight="14.4" x14ac:dyDescent="0.3"/>
  <cols>
    <col min="4" max="5" width="21.33203125" customWidth="1"/>
  </cols>
  <sheetData>
    <row r="1" spans="1:6" x14ac:dyDescent="0.3">
      <c r="A1" s="1"/>
      <c r="B1" s="1"/>
      <c r="C1" s="2"/>
      <c r="D1" s="2" t="s">
        <v>0</v>
      </c>
      <c r="E1" s="2" t="s">
        <v>17</v>
      </c>
    </row>
    <row r="2" spans="1:6" x14ac:dyDescent="0.3">
      <c r="A2" s="3" t="s">
        <v>1</v>
      </c>
      <c r="B2" s="4"/>
      <c r="C2" s="4"/>
      <c r="D2" s="4"/>
      <c r="E2" s="4"/>
    </row>
    <row r="3" spans="1:6" x14ac:dyDescent="0.3">
      <c r="A3" s="9" t="s">
        <v>2</v>
      </c>
      <c r="B3" s="5"/>
      <c r="C3" s="5" t="s">
        <v>3</v>
      </c>
      <c r="D3" s="5">
        <f>D4+3</f>
        <v>27</v>
      </c>
      <c r="E3" s="6">
        <v>27</v>
      </c>
    </row>
    <row r="4" spans="1:6" x14ac:dyDescent="0.3">
      <c r="A4" s="9" t="s">
        <v>4</v>
      </c>
      <c r="B4" s="5">
        <v>23</v>
      </c>
      <c r="C4" s="5" t="s">
        <v>3</v>
      </c>
      <c r="D4" s="5">
        <v>24</v>
      </c>
      <c r="E4" s="5">
        <f t="shared" ref="E4" si="0">E3-3</f>
        <v>24</v>
      </c>
    </row>
    <row r="5" spans="1:6" x14ac:dyDescent="0.3">
      <c r="A5" s="9" t="s">
        <v>5</v>
      </c>
      <c r="B5" s="5">
        <v>500</v>
      </c>
      <c r="C5" s="5" t="s">
        <v>6</v>
      </c>
      <c r="D5" s="7">
        <v>750</v>
      </c>
      <c r="E5" s="7">
        <v>600</v>
      </c>
    </row>
    <row r="6" spans="1:6" x14ac:dyDescent="0.3">
      <c r="A6" s="9" t="s">
        <v>7</v>
      </c>
      <c r="B6" s="8">
        <v>2.0000000000000001E-4</v>
      </c>
      <c r="C6" s="5" t="s">
        <v>3</v>
      </c>
      <c r="D6" s="8">
        <v>2.0000000000000001E-4</v>
      </c>
      <c r="E6" s="8">
        <v>2.0000000000000001E-4</v>
      </c>
    </row>
    <row r="7" spans="1:6" x14ac:dyDescent="0.3">
      <c r="A7" s="9" t="s">
        <v>8</v>
      </c>
      <c r="B7" s="8"/>
      <c r="C7" s="5"/>
      <c r="D7" s="8"/>
      <c r="E7" s="8"/>
    </row>
    <row r="8" spans="1:6" x14ac:dyDescent="0.3">
      <c r="A8" s="9" t="s">
        <v>9</v>
      </c>
      <c r="B8" s="8">
        <v>2.0000000000000001E-4</v>
      </c>
      <c r="C8" s="5" t="s">
        <v>3</v>
      </c>
      <c r="D8" s="8">
        <v>2.0000000000000001E-4</v>
      </c>
      <c r="E8" s="8">
        <f>E6+ (E6 *(4500/10^6)*50)</f>
        <v>2.4499999999999999E-4</v>
      </c>
    </row>
    <row r="9" spans="1:6" x14ac:dyDescent="0.3">
      <c r="A9" s="9" t="s">
        <v>10</v>
      </c>
      <c r="B9" s="5">
        <v>1.2999999999999999E-2</v>
      </c>
      <c r="C9" s="5" t="s">
        <v>6</v>
      </c>
      <c r="D9" s="5">
        <v>1.2999999999999999E-2</v>
      </c>
      <c r="E9" s="5">
        <v>1.2999999999999999E-2</v>
      </c>
    </row>
    <row r="10" spans="1:6" x14ac:dyDescent="0.3">
      <c r="A10" s="9" t="s">
        <v>11</v>
      </c>
      <c r="B10" s="5">
        <f>B9/2</f>
        <v>6.4999999999999997E-3</v>
      </c>
      <c r="C10" s="5" t="s">
        <v>12</v>
      </c>
      <c r="D10" s="5">
        <f t="shared" ref="D10:E10" si="1">D9/2</f>
        <v>6.4999999999999997E-3</v>
      </c>
      <c r="E10" s="5">
        <f t="shared" si="1"/>
        <v>6.4999999999999997E-3</v>
      </c>
      <c r="F10" t="s">
        <v>18</v>
      </c>
    </row>
    <row r="11" spans="1:6" x14ac:dyDescent="0.3">
      <c r="A11" s="9" t="s">
        <v>13</v>
      </c>
      <c r="B11" s="10">
        <f>B8*B5</f>
        <v>0.1</v>
      </c>
      <c r="C11" s="5" t="s">
        <v>14</v>
      </c>
      <c r="D11" s="10">
        <f t="shared" ref="D11:E11" si="2">D8*D5</f>
        <v>0.15</v>
      </c>
      <c r="E11" s="10">
        <f t="shared" si="2"/>
        <v>0.14699999999999999</v>
      </c>
    </row>
    <row r="12" spans="1:6" x14ac:dyDescent="0.3">
      <c r="A12" s="9" t="s">
        <v>15</v>
      </c>
      <c r="B12" s="11">
        <f>B10*B4</f>
        <v>0.14949999999999999</v>
      </c>
      <c r="C12" s="5" t="s">
        <v>14</v>
      </c>
      <c r="D12" s="11">
        <f t="shared" ref="D12:E12" si="3">D10*D4</f>
        <v>0.156</v>
      </c>
      <c r="E12" s="11">
        <f t="shared" si="3"/>
        <v>0.156</v>
      </c>
    </row>
    <row r="13" spans="1:6" x14ac:dyDescent="0.3">
      <c r="A13" s="5"/>
      <c r="B13" s="5"/>
      <c r="C13" s="12"/>
      <c r="D13" s="12" t="s">
        <v>16</v>
      </c>
      <c r="E13" s="12"/>
    </row>
    <row r="14" spans="1:6" x14ac:dyDescent="0.3">
      <c r="A14" s="5"/>
      <c r="B14" s="5"/>
      <c r="C14" s="12"/>
      <c r="D14" s="12"/>
      <c r="E14" s="12"/>
    </row>
  </sheetData>
  <mergeCells count="1"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Karthick Kumar T K</dc:creator>
  <cp:lastModifiedBy>Karthick Kumar T K</cp:lastModifiedBy>
  <dcterms:created xsi:type="dcterms:W3CDTF">2026-03-17T05:08:34Z</dcterms:created>
  <dcterms:modified xsi:type="dcterms:W3CDTF">2026-03-17T05:10:04Z</dcterms:modified>
</cp:coreProperties>
</file>