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10" windowWidth="14810" windowHeight="801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L3" i="1" l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2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3" i="1"/>
  <c r="J4" i="1"/>
  <c r="J5" i="1"/>
  <c r="J6" i="1"/>
  <c r="J7" i="1"/>
  <c r="J8" i="1"/>
  <c r="J9" i="1"/>
  <c r="J10" i="1"/>
  <c r="J2" i="1"/>
  <c r="C45" i="1"/>
  <c r="G38" i="1"/>
  <c r="F35" i="1"/>
  <c r="G35" i="1" s="1"/>
  <c r="F36" i="1"/>
  <c r="F37" i="1"/>
  <c r="G37" i="1" s="1"/>
  <c r="F38" i="1"/>
  <c r="F39" i="1"/>
  <c r="F40" i="1"/>
  <c r="F41" i="1"/>
  <c r="F42" i="1"/>
  <c r="F43" i="1"/>
  <c r="F44" i="1"/>
  <c r="F45" i="1"/>
  <c r="C35" i="1"/>
  <c r="C36" i="1"/>
  <c r="C37" i="1"/>
  <c r="C38" i="1"/>
  <c r="C39" i="1"/>
  <c r="C40" i="1"/>
  <c r="C41" i="1"/>
  <c r="C42" i="1"/>
  <c r="C43" i="1"/>
  <c r="C44" i="1"/>
  <c r="G44" i="1" s="1"/>
  <c r="F24" i="1"/>
  <c r="G24" i="1" s="1"/>
  <c r="F25" i="1"/>
  <c r="F26" i="1"/>
  <c r="F27" i="1"/>
  <c r="G27" i="1" s="1"/>
  <c r="F28" i="1"/>
  <c r="F29" i="1"/>
  <c r="F30" i="1"/>
  <c r="F31" i="1"/>
  <c r="F32" i="1"/>
  <c r="F33" i="1"/>
  <c r="F34" i="1"/>
  <c r="C24" i="1"/>
  <c r="C25" i="1"/>
  <c r="C26" i="1"/>
  <c r="C27" i="1"/>
  <c r="C28" i="1"/>
  <c r="G28" i="1" s="1"/>
  <c r="C29" i="1"/>
  <c r="C30" i="1"/>
  <c r="G30" i="1" s="1"/>
  <c r="C31" i="1"/>
  <c r="C32" i="1"/>
  <c r="C33" i="1"/>
  <c r="G33" i="1" s="1"/>
  <c r="C34" i="1"/>
  <c r="C13" i="1"/>
  <c r="G13" i="1" s="1"/>
  <c r="G3" i="1"/>
  <c r="F3" i="1"/>
  <c r="F4" i="1"/>
  <c r="F5" i="1"/>
  <c r="F6" i="1"/>
  <c r="F7" i="1"/>
  <c r="F8" i="1"/>
  <c r="F9" i="1"/>
  <c r="F10" i="1"/>
  <c r="F11" i="1"/>
  <c r="G11" i="1" s="1"/>
  <c r="F12" i="1"/>
  <c r="F13" i="1"/>
  <c r="F14" i="1"/>
  <c r="F15" i="1"/>
  <c r="F16" i="1"/>
  <c r="F17" i="1"/>
  <c r="F18" i="1"/>
  <c r="F19" i="1"/>
  <c r="F20" i="1"/>
  <c r="F21" i="1"/>
  <c r="F22" i="1"/>
  <c r="F23" i="1"/>
  <c r="C3" i="1"/>
  <c r="C4" i="1"/>
  <c r="C5" i="1"/>
  <c r="G5" i="1" s="1"/>
  <c r="C6" i="1"/>
  <c r="C7" i="1"/>
  <c r="C8" i="1"/>
  <c r="C9" i="1"/>
  <c r="C10" i="1"/>
  <c r="C11" i="1"/>
  <c r="C12" i="1"/>
  <c r="C14" i="1"/>
  <c r="C15" i="1"/>
  <c r="C16" i="1"/>
  <c r="C17" i="1"/>
  <c r="C18" i="1"/>
  <c r="C19" i="1"/>
  <c r="C20" i="1"/>
  <c r="C21" i="1"/>
  <c r="G21" i="1" s="1"/>
  <c r="C22" i="1"/>
  <c r="C23" i="1"/>
  <c r="G2" i="1"/>
  <c r="C2" i="1"/>
  <c r="F2" i="1"/>
  <c r="G45" i="1" l="1"/>
  <c r="G43" i="1"/>
  <c r="G42" i="1"/>
  <c r="G41" i="1"/>
  <c r="G40" i="1"/>
  <c r="G39" i="1"/>
  <c r="G36" i="1"/>
  <c r="G34" i="1"/>
  <c r="G32" i="1"/>
  <c r="G31" i="1"/>
  <c r="G29" i="1"/>
  <c r="G26" i="1"/>
  <c r="G25" i="1"/>
  <c r="G23" i="1"/>
  <c r="G22" i="1"/>
  <c r="G20" i="1"/>
  <c r="G19" i="1"/>
  <c r="G18" i="1"/>
  <c r="G17" i="1"/>
  <c r="G16" i="1"/>
  <c r="G15" i="1"/>
  <c r="G14" i="1"/>
  <c r="G12" i="1"/>
  <c r="G10" i="1"/>
  <c r="G9" i="1"/>
  <c r="G8" i="1"/>
  <c r="G7" i="1"/>
  <c r="G6" i="1"/>
  <c r="G4" i="1"/>
</calcChain>
</file>

<file path=xl/sharedStrings.xml><?xml version="1.0" encoding="utf-8"?>
<sst xmlns="http://schemas.openxmlformats.org/spreadsheetml/2006/main" count="10" uniqueCount="10">
  <si>
    <t>Vin (V)</t>
  </si>
  <si>
    <t>Iin (A)</t>
  </si>
  <si>
    <t>Pin (W)</t>
  </si>
  <si>
    <t>Vout (V)</t>
  </si>
  <si>
    <t>Iout (A)</t>
  </si>
  <si>
    <t>Pout (W)</t>
  </si>
  <si>
    <t>Efficiency (%)</t>
  </si>
  <si>
    <t>Max DCR</t>
  </si>
  <si>
    <t>Inductor Loss (W)</t>
  </si>
  <si>
    <t>IC Power Dissipation (W)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</si>
</sst>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">
    <xf numFmtId="0" fontId="0" fillId="0" borderId="0" xfId="0"/>
    <xf numFmtId="9" fontId="0" fillId="0" borderId="0" xfId="1" applyFo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tabSelected="1" workbookViewId="0">
      <selection activeCell="M41" sqref="M41"/>
    </sheetView>
  </sheetViews>
  <sheetFormatPr defaultRowHeight="14.5" x14ac:dyDescent="0.35"/>
  <cols>
    <col min="7" max="7" width="12.54296875" customWidth="1"/>
    <col min="9" max="9" width="12.7265625" customWidth="1"/>
    <col min="10" max="10" width="18" customWidth="1"/>
    <col min="12" max="12" width="23.81640625" customWidth="1"/>
  </cols>
  <sheetData>
    <row r="1" spans="1:12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I1" t="s">
        <v>7</v>
      </c>
      <c r="J1" t="s">
        <v>8</v>
      </c>
      <c r="L1" t="s">
        <v>9</v>
      </c>
    </row>
    <row r="2" spans="1:12" x14ac:dyDescent="0.35">
      <c r="A2">
        <v>15.003</v>
      </c>
      <c r="B2">
        <v>0.33079999999999998</v>
      </c>
      <c r="C2">
        <f>B2*A2</f>
        <v>4.9629924000000001</v>
      </c>
      <c r="D2">
        <v>11.948</v>
      </c>
      <c r="E2">
        <v>0.39989999999999998</v>
      </c>
      <c r="F2">
        <f>E2*D2</f>
        <v>4.7780052</v>
      </c>
      <c r="G2" s="1">
        <f>F2/C2</f>
        <v>0.96272668078234414</v>
      </c>
      <c r="I2">
        <v>0.68400000000000005</v>
      </c>
      <c r="J2">
        <f>(E2^2)*$I$2</f>
        <v>0.10938528683999998</v>
      </c>
      <c r="L2">
        <f>C2-F2-J2</f>
        <v>7.5601913160000145E-2</v>
      </c>
    </row>
    <row r="3" spans="1:12" x14ac:dyDescent="0.35">
      <c r="A3">
        <v>16.003</v>
      </c>
      <c r="B3">
        <v>0.3105</v>
      </c>
      <c r="C3">
        <f t="shared" ref="C3:C45" si="0">B3*A3</f>
        <v>4.9689315000000001</v>
      </c>
      <c r="D3">
        <v>11.948</v>
      </c>
      <c r="E3">
        <v>0.39989999999999998</v>
      </c>
      <c r="F3">
        <f t="shared" ref="F3:F45" si="1">E3*D3</f>
        <v>4.7780052</v>
      </c>
      <c r="G3" s="1">
        <f t="shared" ref="G3:G45" si="2">F3/C3</f>
        <v>0.96157598469610617</v>
      </c>
      <c r="J3">
        <f t="shared" ref="J3:J45" si="3">(E3^2)*$I$2</f>
        <v>0.10938528683999998</v>
      </c>
      <c r="L3">
        <f t="shared" ref="L3:L45" si="4">C3-F3-J3</f>
        <v>8.154101316000012E-2</v>
      </c>
    </row>
    <row r="4" spans="1:12" x14ac:dyDescent="0.35">
      <c r="A4">
        <v>17.003</v>
      </c>
      <c r="B4">
        <v>0.29260000000000003</v>
      </c>
      <c r="C4">
        <f t="shared" si="0"/>
        <v>4.9750778000000002</v>
      </c>
      <c r="D4">
        <v>11.948</v>
      </c>
      <c r="E4">
        <v>0.39989999999999998</v>
      </c>
      <c r="F4">
        <f t="shared" si="1"/>
        <v>4.7780052</v>
      </c>
      <c r="G4" s="1">
        <f t="shared" si="2"/>
        <v>0.9603880365448757</v>
      </c>
      <c r="J4">
        <f t="shared" si="3"/>
        <v>0.10938528683999998</v>
      </c>
      <c r="L4">
        <f t="shared" si="4"/>
        <v>8.768731316000028E-2</v>
      </c>
    </row>
    <row r="5" spans="1:12" x14ac:dyDescent="0.35">
      <c r="A5">
        <v>18.003</v>
      </c>
      <c r="B5">
        <v>0.27660000000000001</v>
      </c>
      <c r="C5">
        <f t="shared" si="0"/>
        <v>4.9796298000000006</v>
      </c>
      <c r="D5">
        <v>11.948</v>
      </c>
      <c r="E5">
        <v>0.39989999999999998</v>
      </c>
      <c r="F5">
        <f t="shared" si="1"/>
        <v>4.7780052</v>
      </c>
      <c r="G5" s="1">
        <f t="shared" si="2"/>
        <v>0.95951012261995849</v>
      </c>
      <c r="J5">
        <f t="shared" si="3"/>
        <v>0.10938528683999998</v>
      </c>
      <c r="L5">
        <f t="shared" si="4"/>
        <v>9.2239313160000613E-2</v>
      </c>
    </row>
    <row r="6" spans="1:12" x14ac:dyDescent="0.35">
      <c r="A6">
        <v>19.004000000000001</v>
      </c>
      <c r="B6">
        <v>0.26190000000000002</v>
      </c>
      <c r="C6">
        <f t="shared" si="0"/>
        <v>4.9771476000000003</v>
      </c>
      <c r="D6">
        <v>11.948</v>
      </c>
      <c r="E6">
        <v>0.39979999999999999</v>
      </c>
      <c r="F6">
        <f t="shared" si="1"/>
        <v>4.7768104000000005</v>
      </c>
      <c r="G6" s="1">
        <f t="shared" si="2"/>
        <v>0.95974859174359228</v>
      </c>
      <c r="J6">
        <f t="shared" si="3"/>
        <v>0.10933058736</v>
      </c>
      <c r="L6">
        <f t="shared" si="4"/>
        <v>9.1006612639999887E-2</v>
      </c>
    </row>
    <row r="7" spans="1:12" x14ac:dyDescent="0.35">
      <c r="A7">
        <v>20.003</v>
      </c>
      <c r="B7">
        <v>0.24909999999999999</v>
      </c>
      <c r="C7">
        <f t="shared" si="0"/>
        <v>4.9827472999999998</v>
      </c>
      <c r="D7">
        <v>11.948</v>
      </c>
      <c r="E7">
        <v>0.39979999999999999</v>
      </c>
      <c r="F7">
        <f t="shared" si="1"/>
        <v>4.7768104000000005</v>
      </c>
      <c r="G7" s="1">
        <f t="shared" si="2"/>
        <v>0.95867000921359202</v>
      </c>
      <c r="J7">
        <f t="shared" si="3"/>
        <v>0.10933058736</v>
      </c>
      <c r="L7">
        <f t="shared" si="4"/>
        <v>9.6606312639999317E-2</v>
      </c>
    </row>
    <row r="8" spans="1:12" x14ac:dyDescent="0.35">
      <c r="A8">
        <v>21.004000000000001</v>
      </c>
      <c r="B8">
        <v>0.23760000000000001</v>
      </c>
      <c r="C8">
        <f t="shared" si="0"/>
        <v>4.9905504000000001</v>
      </c>
      <c r="D8">
        <v>11.948</v>
      </c>
      <c r="E8">
        <v>0.39979999999999999</v>
      </c>
      <c r="F8">
        <f t="shared" si="1"/>
        <v>4.7768104000000005</v>
      </c>
      <c r="G8" s="1">
        <f t="shared" si="2"/>
        <v>0.95717105672352298</v>
      </c>
      <c r="J8">
        <f t="shared" si="3"/>
        <v>0.10933058736</v>
      </c>
      <c r="L8">
        <f t="shared" si="4"/>
        <v>0.1044094126399996</v>
      </c>
    </row>
    <row r="9" spans="1:12" x14ac:dyDescent="0.35">
      <c r="A9">
        <v>22.003</v>
      </c>
      <c r="B9">
        <v>0.2273</v>
      </c>
      <c r="C9">
        <f t="shared" si="0"/>
        <v>5.0012819000000004</v>
      </c>
      <c r="D9">
        <v>11.948</v>
      </c>
      <c r="E9">
        <v>0.39979999999999999</v>
      </c>
      <c r="F9">
        <f t="shared" si="1"/>
        <v>4.7768104000000005</v>
      </c>
      <c r="G9" s="1">
        <f t="shared" si="2"/>
        <v>0.95511720705045644</v>
      </c>
      <c r="J9">
        <f t="shared" si="3"/>
        <v>0.10933058736</v>
      </c>
      <c r="L9">
        <f t="shared" si="4"/>
        <v>0.11514091263999994</v>
      </c>
    </row>
    <row r="10" spans="1:12" x14ac:dyDescent="0.35">
      <c r="A10">
        <v>23.004000000000001</v>
      </c>
      <c r="B10">
        <v>0.21779999999999999</v>
      </c>
      <c r="C10">
        <f t="shared" si="0"/>
        <v>5.0102712</v>
      </c>
      <c r="D10">
        <v>11.948</v>
      </c>
      <c r="E10">
        <v>0.39979999999999999</v>
      </c>
      <c r="F10">
        <f t="shared" si="1"/>
        <v>4.7768104000000005</v>
      </c>
      <c r="G10" s="1">
        <f t="shared" si="2"/>
        <v>0.95340356027035034</v>
      </c>
      <c r="J10">
        <f t="shared" si="3"/>
        <v>0.10933058736</v>
      </c>
      <c r="L10">
        <f t="shared" si="4"/>
        <v>0.12413021263999958</v>
      </c>
    </row>
    <row r="11" spans="1:12" x14ac:dyDescent="0.35">
      <c r="A11">
        <v>24.004000000000001</v>
      </c>
      <c r="B11">
        <v>0.20899999999999999</v>
      </c>
      <c r="C11">
        <f t="shared" si="0"/>
        <v>5.0168359999999996</v>
      </c>
      <c r="D11">
        <v>11.948</v>
      </c>
      <c r="E11">
        <v>0.39979999999999999</v>
      </c>
      <c r="F11">
        <f t="shared" si="1"/>
        <v>4.7768104000000005</v>
      </c>
      <c r="G11" s="1">
        <f t="shared" si="2"/>
        <v>0.95215598038285498</v>
      </c>
      <c r="J11">
        <f t="shared" si="3"/>
        <v>0.10933058736</v>
      </c>
      <c r="L11">
        <f t="shared" si="4"/>
        <v>0.13069501263999916</v>
      </c>
    </row>
    <row r="12" spans="1:12" x14ac:dyDescent="0.35">
      <c r="A12">
        <v>25.004000000000001</v>
      </c>
      <c r="B12">
        <v>0.20100000000000001</v>
      </c>
      <c r="C12">
        <f t="shared" si="0"/>
        <v>5.0258040000000008</v>
      </c>
      <c r="D12">
        <v>11.948</v>
      </c>
      <c r="E12">
        <v>0.39979999999999999</v>
      </c>
      <c r="F12">
        <f t="shared" si="1"/>
        <v>4.7768104000000005</v>
      </c>
      <c r="G12" s="1">
        <f t="shared" si="2"/>
        <v>0.95045696171199667</v>
      </c>
      <c r="J12">
        <f t="shared" si="3"/>
        <v>0.10933058736</v>
      </c>
      <c r="L12">
        <f t="shared" si="4"/>
        <v>0.13966301264000036</v>
      </c>
    </row>
    <row r="13" spans="1:12" x14ac:dyDescent="0.35">
      <c r="A13">
        <v>26.004000000000001</v>
      </c>
      <c r="B13">
        <v>0.19350000000000001</v>
      </c>
      <c r="C13">
        <f t="shared" si="0"/>
        <v>5.0317740000000004</v>
      </c>
      <c r="D13">
        <v>11.948</v>
      </c>
      <c r="E13">
        <v>0.3997</v>
      </c>
      <c r="F13">
        <f t="shared" si="1"/>
        <v>4.7756156000000001</v>
      </c>
      <c r="G13" s="1">
        <f t="shared" si="2"/>
        <v>0.9490918312308938</v>
      </c>
      <c r="J13">
        <f t="shared" si="3"/>
        <v>0.10927590156</v>
      </c>
      <c r="L13">
        <f t="shared" si="4"/>
        <v>0.14688249844000034</v>
      </c>
    </row>
    <row r="14" spans="1:12" x14ac:dyDescent="0.35">
      <c r="A14">
        <v>27.004000000000001</v>
      </c>
      <c r="B14">
        <v>0.18659999999999999</v>
      </c>
      <c r="C14">
        <f t="shared" si="0"/>
        <v>5.0389463999999995</v>
      </c>
      <c r="D14">
        <v>11.949</v>
      </c>
      <c r="E14">
        <v>0.3997</v>
      </c>
      <c r="F14">
        <f t="shared" si="1"/>
        <v>4.7760153000000001</v>
      </c>
      <c r="G14" s="1">
        <f t="shared" si="2"/>
        <v>0.94782022289421464</v>
      </c>
      <c r="J14">
        <f t="shared" si="3"/>
        <v>0.10927590156</v>
      </c>
      <c r="L14">
        <f t="shared" si="4"/>
        <v>0.15365519843999942</v>
      </c>
    </row>
    <row r="15" spans="1:12" x14ac:dyDescent="0.35">
      <c r="A15">
        <v>28.004000000000001</v>
      </c>
      <c r="B15">
        <v>0.18010000000000001</v>
      </c>
      <c r="C15">
        <f t="shared" si="0"/>
        <v>5.0435204000000002</v>
      </c>
      <c r="D15">
        <v>11.949</v>
      </c>
      <c r="E15">
        <v>0.39979999999999999</v>
      </c>
      <c r="F15">
        <f t="shared" si="1"/>
        <v>4.7772101999999999</v>
      </c>
      <c r="G15" s="1">
        <f t="shared" si="2"/>
        <v>0.947197556690759</v>
      </c>
      <c r="J15">
        <f t="shared" si="3"/>
        <v>0.10933058736</v>
      </c>
      <c r="L15">
        <f t="shared" si="4"/>
        <v>0.15697961264000038</v>
      </c>
    </row>
    <row r="16" spans="1:12" x14ac:dyDescent="0.35">
      <c r="A16">
        <v>29.004999999999999</v>
      </c>
      <c r="B16">
        <v>0.1741</v>
      </c>
      <c r="C16">
        <f t="shared" si="0"/>
        <v>5.0497705000000002</v>
      </c>
      <c r="D16">
        <v>11.949</v>
      </c>
      <c r="E16">
        <v>0.3997</v>
      </c>
      <c r="F16">
        <f t="shared" si="1"/>
        <v>4.7760153000000001</v>
      </c>
      <c r="G16" s="1">
        <f t="shared" si="2"/>
        <v>0.94578858583771286</v>
      </c>
      <c r="J16">
        <f t="shared" si="3"/>
        <v>0.10927590156</v>
      </c>
      <c r="L16">
        <f t="shared" si="4"/>
        <v>0.16447929844000009</v>
      </c>
    </row>
    <row r="17" spans="1:12" x14ac:dyDescent="0.35">
      <c r="A17">
        <v>30.004000000000001</v>
      </c>
      <c r="B17">
        <v>0.16850000000000001</v>
      </c>
      <c r="C17">
        <f t="shared" si="0"/>
        <v>5.0556740000000007</v>
      </c>
      <c r="D17">
        <v>11.949</v>
      </c>
      <c r="E17">
        <v>0.3997</v>
      </c>
      <c r="F17">
        <f t="shared" si="1"/>
        <v>4.7760153000000001</v>
      </c>
      <c r="G17" s="1">
        <f t="shared" si="2"/>
        <v>0.94468419047588892</v>
      </c>
      <c r="J17">
        <f t="shared" si="3"/>
        <v>0.10927590156</v>
      </c>
      <c r="L17">
        <f t="shared" si="4"/>
        <v>0.17038279844000059</v>
      </c>
    </row>
    <row r="18" spans="1:12" x14ac:dyDescent="0.35">
      <c r="A18">
        <v>31.004999999999999</v>
      </c>
      <c r="B18">
        <v>0.16320000000000001</v>
      </c>
      <c r="C18">
        <f t="shared" si="0"/>
        <v>5.0600160000000001</v>
      </c>
      <c r="D18">
        <v>11.949</v>
      </c>
      <c r="E18">
        <v>0.3997</v>
      </c>
      <c r="F18">
        <f t="shared" si="1"/>
        <v>4.7760153000000001</v>
      </c>
      <c r="G18" s="1">
        <f t="shared" si="2"/>
        <v>0.94387355692155916</v>
      </c>
      <c r="J18">
        <f t="shared" si="3"/>
        <v>0.10927590156</v>
      </c>
      <c r="L18">
        <f t="shared" si="4"/>
        <v>0.17472479844</v>
      </c>
    </row>
    <row r="19" spans="1:12" x14ac:dyDescent="0.35">
      <c r="A19">
        <v>32.005000000000003</v>
      </c>
      <c r="B19">
        <v>0.15820000000000001</v>
      </c>
      <c r="C19">
        <f t="shared" si="0"/>
        <v>5.0631910000000007</v>
      </c>
      <c r="D19">
        <v>11.949</v>
      </c>
      <c r="E19">
        <v>0.3997</v>
      </c>
      <c r="F19">
        <f t="shared" si="1"/>
        <v>4.7760153000000001</v>
      </c>
      <c r="G19" s="1">
        <f t="shared" si="2"/>
        <v>0.94328167750337666</v>
      </c>
      <c r="J19">
        <f t="shared" si="3"/>
        <v>0.10927590156</v>
      </c>
      <c r="L19">
        <f t="shared" si="4"/>
        <v>0.17789979844000059</v>
      </c>
    </row>
    <row r="20" spans="1:12" x14ac:dyDescent="0.35">
      <c r="A20">
        <v>33.005000000000003</v>
      </c>
      <c r="B20">
        <v>0.15359999999999999</v>
      </c>
      <c r="C20">
        <f t="shared" si="0"/>
        <v>5.0695680000000003</v>
      </c>
      <c r="D20">
        <v>11.949</v>
      </c>
      <c r="E20">
        <v>0.3997</v>
      </c>
      <c r="F20">
        <f t="shared" si="1"/>
        <v>4.7760153000000001</v>
      </c>
      <c r="G20" s="1">
        <f t="shared" si="2"/>
        <v>0.9420951252651113</v>
      </c>
      <c r="J20">
        <f t="shared" si="3"/>
        <v>0.10927590156</v>
      </c>
      <c r="L20">
        <f t="shared" si="4"/>
        <v>0.18427679844000022</v>
      </c>
    </row>
    <row r="21" spans="1:12" x14ac:dyDescent="0.35">
      <c r="A21">
        <v>34.005000000000003</v>
      </c>
      <c r="B21">
        <v>0.1492</v>
      </c>
      <c r="C21">
        <f t="shared" si="0"/>
        <v>5.0735460000000003</v>
      </c>
      <c r="D21">
        <v>11.949</v>
      </c>
      <c r="E21">
        <v>0.3997</v>
      </c>
      <c r="F21">
        <f t="shared" si="1"/>
        <v>4.7760153000000001</v>
      </c>
      <c r="G21" s="1">
        <f t="shared" si="2"/>
        <v>0.94135645956496694</v>
      </c>
      <c r="J21">
        <f t="shared" si="3"/>
        <v>0.10927590156</v>
      </c>
      <c r="L21">
        <f t="shared" si="4"/>
        <v>0.18825479844000026</v>
      </c>
    </row>
    <row r="22" spans="1:12" x14ac:dyDescent="0.35">
      <c r="A22">
        <v>35.005000000000003</v>
      </c>
      <c r="B22">
        <v>0.14510000000000001</v>
      </c>
      <c r="C22">
        <f t="shared" si="0"/>
        <v>5.0792255000000006</v>
      </c>
      <c r="D22">
        <v>11.949</v>
      </c>
      <c r="E22">
        <v>0.3997</v>
      </c>
      <c r="F22">
        <f t="shared" si="1"/>
        <v>4.7760153000000001</v>
      </c>
      <c r="G22" s="1">
        <f t="shared" si="2"/>
        <v>0.9403038514434926</v>
      </c>
      <c r="J22">
        <f t="shared" si="3"/>
        <v>0.10927590156</v>
      </c>
      <c r="L22">
        <f t="shared" si="4"/>
        <v>0.19393429844000054</v>
      </c>
    </row>
    <row r="23" spans="1:12" x14ac:dyDescent="0.35">
      <c r="A23">
        <v>36.005000000000003</v>
      </c>
      <c r="B23">
        <v>0.14119999999999999</v>
      </c>
      <c r="C23">
        <f t="shared" si="0"/>
        <v>5.0839059999999998</v>
      </c>
      <c r="D23">
        <v>11.949</v>
      </c>
      <c r="E23">
        <v>0.39960000000000001</v>
      </c>
      <c r="F23">
        <f t="shared" si="1"/>
        <v>4.7748204000000003</v>
      </c>
      <c r="G23" s="1">
        <f t="shared" si="2"/>
        <v>0.93920312452669275</v>
      </c>
      <c r="J23">
        <f t="shared" si="3"/>
        <v>0.10922122944000003</v>
      </c>
      <c r="L23">
        <f t="shared" si="4"/>
        <v>0.1998643705599995</v>
      </c>
    </row>
    <row r="24" spans="1:12" x14ac:dyDescent="0.35">
      <c r="A24">
        <v>37.006</v>
      </c>
      <c r="B24">
        <v>0.13750000000000001</v>
      </c>
      <c r="C24">
        <f t="shared" si="0"/>
        <v>5.0883250000000002</v>
      </c>
      <c r="D24">
        <v>11.949</v>
      </c>
      <c r="E24">
        <v>0.39960000000000001</v>
      </c>
      <c r="F24">
        <f t="shared" si="1"/>
        <v>4.7748204000000003</v>
      </c>
      <c r="G24" s="1">
        <f t="shared" si="2"/>
        <v>0.93838746542329743</v>
      </c>
      <c r="J24">
        <f t="shared" si="3"/>
        <v>0.10922122944000003</v>
      </c>
      <c r="L24">
        <f t="shared" si="4"/>
        <v>0.2042833705599999</v>
      </c>
    </row>
    <row r="25" spans="1:12" x14ac:dyDescent="0.35">
      <c r="A25">
        <v>38.005000000000003</v>
      </c>
      <c r="B25">
        <v>0.1341</v>
      </c>
      <c r="C25">
        <f t="shared" si="0"/>
        <v>5.0964705000000006</v>
      </c>
      <c r="D25">
        <v>11.95</v>
      </c>
      <c r="E25">
        <v>0.3997</v>
      </c>
      <c r="F25">
        <f t="shared" si="1"/>
        <v>4.7764150000000001</v>
      </c>
      <c r="G25" s="1">
        <f t="shared" si="2"/>
        <v>0.93720055870037888</v>
      </c>
      <c r="J25">
        <f t="shared" si="3"/>
        <v>0.10927590156</v>
      </c>
      <c r="L25">
        <f t="shared" si="4"/>
        <v>0.21077959844000049</v>
      </c>
    </row>
    <row r="26" spans="1:12" x14ac:dyDescent="0.35">
      <c r="A26">
        <v>39.006</v>
      </c>
      <c r="B26">
        <v>0.13089999999999999</v>
      </c>
      <c r="C26">
        <f t="shared" si="0"/>
        <v>5.1058854</v>
      </c>
      <c r="D26">
        <v>11.95</v>
      </c>
      <c r="E26">
        <v>0.39960000000000001</v>
      </c>
      <c r="F26">
        <f t="shared" si="1"/>
        <v>4.77522</v>
      </c>
      <c r="G26" s="1">
        <f t="shared" si="2"/>
        <v>0.9352383819660347</v>
      </c>
      <c r="J26">
        <f t="shared" si="3"/>
        <v>0.10922122944000003</v>
      </c>
      <c r="L26">
        <f t="shared" si="4"/>
        <v>0.22144417055999999</v>
      </c>
    </row>
    <row r="27" spans="1:12" x14ac:dyDescent="0.35">
      <c r="A27">
        <v>40.005000000000003</v>
      </c>
      <c r="B27">
        <v>0.1278</v>
      </c>
      <c r="C27">
        <f t="shared" si="0"/>
        <v>5.1126390000000006</v>
      </c>
      <c r="D27">
        <v>11.95</v>
      </c>
      <c r="E27">
        <v>0.39960000000000001</v>
      </c>
      <c r="F27">
        <f t="shared" si="1"/>
        <v>4.77522</v>
      </c>
      <c r="G27" s="1">
        <f t="shared" si="2"/>
        <v>0.93400296793886672</v>
      </c>
      <c r="J27">
        <f t="shared" si="3"/>
        <v>0.10922122944000003</v>
      </c>
      <c r="L27">
        <f t="shared" si="4"/>
        <v>0.22819777056000057</v>
      </c>
    </row>
    <row r="28" spans="1:12" x14ac:dyDescent="0.35">
      <c r="A28">
        <v>41.005000000000003</v>
      </c>
      <c r="B28">
        <v>0.12479999999999999</v>
      </c>
      <c r="C28">
        <f t="shared" si="0"/>
        <v>5.1174239999999998</v>
      </c>
      <c r="D28">
        <v>11.95</v>
      </c>
      <c r="E28">
        <v>0.39960000000000001</v>
      </c>
      <c r="F28">
        <f t="shared" si="1"/>
        <v>4.77522</v>
      </c>
      <c r="G28" s="1">
        <f t="shared" si="2"/>
        <v>0.93312963709866537</v>
      </c>
      <c r="J28">
        <f t="shared" si="3"/>
        <v>0.10922122944000003</v>
      </c>
      <c r="L28">
        <f t="shared" si="4"/>
        <v>0.23298277055999972</v>
      </c>
    </row>
    <row r="29" spans="1:12" x14ac:dyDescent="0.35">
      <c r="A29">
        <v>42.006</v>
      </c>
      <c r="B29">
        <v>0.12206</v>
      </c>
      <c r="C29">
        <f t="shared" si="0"/>
        <v>5.12725236</v>
      </c>
      <c r="D29">
        <v>11.95</v>
      </c>
      <c r="E29">
        <v>0.39950000000000002</v>
      </c>
      <c r="F29">
        <f t="shared" si="1"/>
        <v>4.774025</v>
      </c>
      <c r="G29" s="1">
        <f t="shared" si="2"/>
        <v>0.93110786534408074</v>
      </c>
      <c r="J29">
        <f t="shared" si="3"/>
        <v>0.10916657100000003</v>
      </c>
      <c r="L29">
        <f t="shared" si="4"/>
        <v>0.24406078899999994</v>
      </c>
    </row>
    <row r="30" spans="1:12" x14ac:dyDescent="0.35">
      <c r="A30">
        <v>43.005000000000003</v>
      </c>
      <c r="B30">
        <v>0.11940000000000001</v>
      </c>
      <c r="C30">
        <f t="shared" si="0"/>
        <v>5.1347970000000007</v>
      </c>
      <c r="D30">
        <v>11.95</v>
      </c>
      <c r="E30">
        <v>0.39960000000000001</v>
      </c>
      <c r="F30">
        <f t="shared" si="1"/>
        <v>4.77522</v>
      </c>
      <c r="G30" s="1">
        <f t="shared" si="2"/>
        <v>0.92997249939968407</v>
      </c>
      <c r="J30">
        <f t="shared" si="3"/>
        <v>0.10922122944000003</v>
      </c>
      <c r="L30">
        <f t="shared" si="4"/>
        <v>0.25035577056000069</v>
      </c>
    </row>
    <row r="31" spans="1:12" x14ac:dyDescent="0.35">
      <c r="A31">
        <v>44.006</v>
      </c>
      <c r="B31">
        <v>0.1168</v>
      </c>
      <c r="C31">
        <f t="shared" si="0"/>
        <v>5.1399008000000004</v>
      </c>
      <c r="D31">
        <v>11.95</v>
      </c>
      <c r="E31">
        <v>0.39950000000000002</v>
      </c>
      <c r="F31">
        <f t="shared" si="1"/>
        <v>4.774025</v>
      </c>
      <c r="G31" s="1">
        <f t="shared" si="2"/>
        <v>0.92881656393057233</v>
      </c>
      <c r="J31">
        <f t="shared" si="3"/>
        <v>0.10916657100000003</v>
      </c>
      <c r="L31">
        <f t="shared" si="4"/>
        <v>0.25670922900000037</v>
      </c>
    </row>
    <row r="32" spans="1:12" x14ac:dyDescent="0.35">
      <c r="A32">
        <v>45.005000000000003</v>
      </c>
      <c r="B32">
        <v>0.1144</v>
      </c>
      <c r="C32">
        <f t="shared" si="0"/>
        <v>5.1485720000000006</v>
      </c>
      <c r="D32">
        <v>11.95</v>
      </c>
      <c r="E32">
        <v>0.39960000000000001</v>
      </c>
      <c r="F32">
        <f t="shared" si="1"/>
        <v>4.77522</v>
      </c>
      <c r="G32" s="1">
        <f t="shared" si="2"/>
        <v>0.92748435876977142</v>
      </c>
      <c r="J32">
        <f t="shared" si="3"/>
        <v>0.10922122944000003</v>
      </c>
      <c r="L32">
        <f t="shared" si="4"/>
        <v>0.26413077056000056</v>
      </c>
    </row>
    <row r="33" spans="1:12" x14ac:dyDescent="0.35">
      <c r="A33">
        <v>46.005000000000003</v>
      </c>
      <c r="B33">
        <v>0.11210000000000001</v>
      </c>
      <c r="C33">
        <f t="shared" si="0"/>
        <v>5.1571605000000007</v>
      </c>
      <c r="D33">
        <v>11.951000000000001</v>
      </c>
      <c r="E33">
        <v>0.39950000000000002</v>
      </c>
      <c r="F33">
        <f t="shared" si="1"/>
        <v>4.7744245000000003</v>
      </c>
      <c r="G33" s="1">
        <f t="shared" si="2"/>
        <v>0.92578551704954681</v>
      </c>
      <c r="J33">
        <f t="shared" si="3"/>
        <v>0.10916657100000003</v>
      </c>
      <c r="L33">
        <f t="shared" si="4"/>
        <v>0.27356942900000036</v>
      </c>
    </row>
    <row r="34" spans="1:12" x14ac:dyDescent="0.35">
      <c r="A34">
        <v>47.006</v>
      </c>
      <c r="B34">
        <v>0.1105</v>
      </c>
      <c r="C34">
        <f t="shared" si="0"/>
        <v>5.1941629999999996</v>
      </c>
      <c r="D34">
        <v>11.95</v>
      </c>
      <c r="E34">
        <v>0.39960000000000001</v>
      </c>
      <c r="F34">
        <f t="shared" si="1"/>
        <v>4.77522</v>
      </c>
      <c r="G34" s="1">
        <f t="shared" si="2"/>
        <v>0.91934350154201949</v>
      </c>
      <c r="J34">
        <f t="shared" si="3"/>
        <v>0.10922122944000003</v>
      </c>
      <c r="L34">
        <f t="shared" si="4"/>
        <v>0.30972177055999961</v>
      </c>
    </row>
    <row r="35" spans="1:12" x14ac:dyDescent="0.35">
      <c r="A35">
        <v>48.005000000000003</v>
      </c>
      <c r="B35">
        <v>0.1085</v>
      </c>
      <c r="C35">
        <f t="shared" si="0"/>
        <v>5.2085425000000001</v>
      </c>
      <c r="D35">
        <v>11.95</v>
      </c>
      <c r="E35">
        <v>0.39960000000000001</v>
      </c>
      <c r="F35">
        <f t="shared" si="1"/>
        <v>4.77522</v>
      </c>
      <c r="G35" s="1">
        <f t="shared" si="2"/>
        <v>0.91680542109428886</v>
      </c>
      <c r="J35">
        <f t="shared" si="3"/>
        <v>0.10922122944000003</v>
      </c>
      <c r="L35">
        <f t="shared" si="4"/>
        <v>0.32410127056000004</v>
      </c>
    </row>
    <row r="36" spans="1:12" x14ac:dyDescent="0.35">
      <c r="A36">
        <v>49.006</v>
      </c>
      <c r="B36">
        <v>0.1067</v>
      </c>
      <c r="C36">
        <f t="shared" si="0"/>
        <v>5.2289402000000003</v>
      </c>
      <c r="D36">
        <v>11.95</v>
      </c>
      <c r="E36">
        <v>0.39960000000000001</v>
      </c>
      <c r="F36">
        <f t="shared" si="1"/>
        <v>4.77522</v>
      </c>
      <c r="G36" s="1">
        <f t="shared" si="2"/>
        <v>0.91322903252938326</v>
      </c>
      <c r="J36">
        <f t="shared" si="3"/>
        <v>0.10922122944000003</v>
      </c>
      <c r="L36">
        <f t="shared" si="4"/>
        <v>0.34449897056000023</v>
      </c>
    </row>
    <row r="37" spans="1:12" x14ac:dyDescent="0.35">
      <c r="A37">
        <v>50.005000000000003</v>
      </c>
      <c r="B37">
        <v>0.1048</v>
      </c>
      <c r="C37">
        <f t="shared" si="0"/>
        <v>5.2405240000000006</v>
      </c>
      <c r="D37">
        <v>11.951000000000001</v>
      </c>
      <c r="E37">
        <v>0.3997</v>
      </c>
      <c r="F37">
        <f t="shared" si="1"/>
        <v>4.7768147000000001</v>
      </c>
      <c r="G37" s="1">
        <f t="shared" si="2"/>
        <v>0.91151470730789508</v>
      </c>
      <c r="J37">
        <f t="shared" si="3"/>
        <v>0.10927590156</v>
      </c>
      <c r="L37">
        <f t="shared" si="4"/>
        <v>0.35443339844000055</v>
      </c>
    </row>
    <row r="38" spans="1:12" x14ac:dyDescent="0.35">
      <c r="A38">
        <v>51.005000000000003</v>
      </c>
      <c r="B38">
        <v>0.10299999999999999</v>
      </c>
      <c r="C38">
        <f t="shared" si="0"/>
        <v>5.2535150000000002</v>
      </c>
      <c r="D38">
        <v>11.951000000000001</v>
      </c>
      <c r="E38">
        <v>0.39960000000000001</v>
      </c>
      <c r="F38">
        <f t="shared" si="1"/>
        <v>4.7756196000000006</v>
      </c>
      <c r="G38" s="1">
        <f t="shared" si="2"/>
        <v>0.90903320919422526</v>
      </c>
      <c r="J38">
        <f t="shared" si="3"/>
        <v>0.10922122944000003</v>
      </c>
      <c r="L38">
        <f t="shared" si="4"/>
        <v>0.36867417055999951</v>
      </c>
    </row>
    <row r="39" spans="1:12" x14ac:dyDescent="0.35">
      <c r="A39">
        <v>52.006</v>
      </c>
      <c r="B39">
        <v>0.1012</v>
      </c>
      <c r="C39">
        <f t="shared" si="0"/>
        <v>5.2630071999999997</v>
      </c>
      <c r="D39">
        <v>11.951000000000001</v>
      </c>
      <c r="E39">
        <v>0.39950000000000002</v>
      </c>
      <c r="F39">
        <f t="shared" si="1"/>
        <v>4.7744245000000003</v>
      </c>
      <c r="G39" s="1">
        <f t="shared" si="2"/>
        <v>0.90716662899492151</v>
      </c>
      <c r="J39">
        <f t="shared" si="3"/>
        <v>0.10916657100000003</v>
      </c>
      <c r="L39">
        <f t="shared" si="4"/>
        <v>0.37941612899999932</v>
      </c>
    </row>
    <row r="40" spans="1:12" x14ac:dyDescent="0.35">
      <c r="A40">
        <v>53.005000000000003</v>
      </c>
      <c r="B40">
        <v>9.9000000000000005E-2</v>
      </c>
      <c r="C40">
        <f t="shared" si="0"/>
        <v>5.2474950000000007</v>
      </c>
      <c r="D40">
        <v>11.951000000000001</v>
      </c>
      <c r="E40">
        <v>0.39950000000000002</v>
      </c>
      <c r="F40">
        <f t="shared" si="1"/>
        <v>4.7744245000000003</v>
      </c>
      <c r="G40" s="1">
        <f t="shared" si="2"/>
        <v>0.9098483181022563</v>
      </c>
      <c r="J40">
        <f t="shared" si="3"/>
        <v>0.10916657100000003</v>
      </c>
      <c r="L40">
        <f t="shared" si="4"/>
        <v>0.36390392900000035</v>
      </c>
    </row>
    <row r="41" spans="1:12" x14ac:dyDescent="0.35">
      <c r="A41">
        <v>54.005000000000003</v>
      </c>
      <c r="B41">
        <v>9.7299999999999998E-2</v>
      </c>
      <c r="C41">
        <f t="shared" si="0"/>
        <v>5.2546865</v>
      </c>
      <c r="D41">
        <v>11.951000000000001</v>
      </c>
      <c r="E41">
        <v>0.39950000000000002</v>
      </c>
      <c r="F41">
        <f t="shared" si="1"/>
        <v>4.7744245000000003</v>
      </c>
      <c r="G41" s="1">
        <f t="shared" si="2"/>
        <v>0.9086031107659801</v>
      </c>
      <c r="J41">
        <f t="shared" si="3"/>
        <v>0.10916657100000003</v>
      </c>
      <c r="L41">
        <f t="shared" si="4"/>
        <v>0.3710954289999997</v>
      </c>
    </row>
    <row r="42" spans="1:12" x14ac:dyDescent="0.35">
      <c r="A42">
        <v>55.006</v>
      </c>
      <c r="B42">
        <v>9.5799999999999996E-2</v>
      </c>
      <c r="C42">
        <f t="shared" si="0"/>
        <v>5.2695748</v>
      </c>
      <c r="D42">
        <v>11.951000000000001</v>
      </c>
      <c r="E42">
        <v>0.39960000000000001</v>
      </c>
      <c r="F42">
        <f t="shared" si="1"/>
        <v>4.7756196000000006</v>
      </c>
      <c r="G42" s="1">
        <f t="shared" si="2"/>
        <v>0.90626279752210759</v>
      </c>
      <c r="J42">
        <f t="shared" si="3"/>
        <v>0.10922122944000003</v>
      </c>
      <c r="L42">
        <f t="shared" si="4"/>
        <v>0.38473397055999936</v>
      </c>
    </row>
    <row r="43" spans="1:12" x14ac:dyDescent="0.35">
      <c r="A43">
        <v>56.005000000000003</v>
      </c>
      <c r="B43">
        <v>9.4299999999999995E-2</v>
      </c>
      <c r="C43">
        <f t="shared" si="0"/>
        <v>5.2812714999999999</v>
      </c>
      <c r="D43">
        <v>11.952</v>
      </c>
      <c r="E43">
        <v>0.39960000000000001</v>
      </c>
      <c r="F43">
        <f t="shared" si="1"/>
        <v>4.7760192000000004</v>
      </c>
      <c r="G43" s="1">
        <f t="shared" si="2"/>
        <v>0.90433131491157015</v>
      </c>
      <c r="J43">
        <f t="shared" si="3"/>
        <v>0.10922122944000003</v>
      </c>
      <c r="L43">
        <f t="shared" si="4"/>
        <v>0.39603107055999953</v>
      </c>
    </row>
    <row r="44" spans="1:12" x14ac:dyDescent="0.35">
      <c r="A44">
        <v>57.006</v>
      </c>
      <c r="B44">
        <v>9.2799999999999994E-2</v>
      </c>
      <c r="C44">
        <f t="shared" si="0"/>
        <v>5.2901567999999992</v>
      </c>
      <c r="D44">
        <v>11.952</v>
      </c>
      <c r="E44">
        <v>0.39950000000000002</v>
      </c>
      <c r="F44">
        <f t="shared" si="1"/>
        <v>4.7748240000000006</v>
      </c>
      <c r="G44" s="1">
        <f t="shared" si="2"/>
        <v>0.90258647910020384</v>
      </c>
      <c r="J44">
        <f t="shared" si="3"/>
        <v>0.10916657100000003</v>
      </c>
      <c r="L44">
        <f t="shared" si="4"/>
        <v>0.40616622899999855</v>
      </c>
    </row>
    <row r="45" spans="1:12" x14ac:dyDescent="0.35">
      <c r="A45">
        <v>59.005000000000003</v>
      </c>
      <c r="B45">
        <v>9.1420000000000001E-2</v>
      </c>
      <c r="C45">
        <f t="shared" si="0"/>
        <v>5.3942371000000007</v>
      </c>
      <c r="D45">
        <v>11.952</v>
      </c>
      <c r="E45">
        <v>0.39950000000000002</v>
      </c>
      <c r="F45">
        <f t="shared" si="1"/>
        <v>4.7748240000000006</v>
      </c>
      <c r="G45" s="1">
        <f t="shared" si="2"/>
        <v>0.88517132478288729</v>
      </c>
      <c r="J45">
        <f t="shared" si="3"/>
        <v>0.10916657100000003</v>
      </c>
      <c r="L45">
        <f t="shared" si="4"/>
        <v>0.510246529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2020-11-16T20:18:17Z</dcterms:modified>
</cp:coreProperties>
</file>