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lotron\LED Strobe Controller\Doc\LMR36520ADDA\"/>
    </mc:Choice>
  </mc:AlternateContent>
  <xr:revisionPtr revIDLastSave="0" documentId="13_ncr:1_{FCC3A1EF-9DAE-4BB5-BE01-1A04995C65E3}" xr6:coauthVersionLast="43" xr6:coauthVersionMax="46" xr10:uidLastSave="{00000000-0000-0000-0000-000000000000}"/>
  <bookViews>
    <workbookView xWindow="-120" yWindow="-120" windowWidth="30960" windowHeight="16920" activeTab="2" xr2:uid="{8C28639A-705E-4D43-8A28-2255703FB145}"/>
  </bookViews>
  <sheets>
    <sheet name="Vout = 3.3V" sheetId="1" r:id="rId1"/>
    <sheet name="Vout = 9V" sheetId="3" r:id="rId2"/>
    <sheet name="Vout = -9V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2" l="1"/>
  <c r="F31" i="2"/>
  <c r="F32" i="2"/>
  <c r="F33" i="2"/>
  <c r="F34" i="2"/>
  <c r="F35" i="2"/>
  <c r="F38" i="3"/>
  <c r="F37" i="3"/>
  <c r="F36" i="3"/>
  <c r="F35" i="3"/>
  <c r="F34" i="3"/>
  <c r="F33" i="3"/>
  <c r="F32" i="3"/>
  <c r="F31" i="3"/>
  <c r="F30" i="3"/>
  <c r="F29" i="3"/>
  <c r="F28" i="3"/>
  <c r="F16" i="3"/>
  <c r="F15" i="3"/>
  <c r="F14" i="3"/>
  <c r="F13" i="3"/>
  <c r="F12" i="3"/>
  <c r="F11" i="3"/>
  <c r="F10" i="3"/>
  <c r="F9" i="3"/>
  <c r="F8" i="3"/>
  <c r="F7" i="3"/>
  <c r="F6" i="3"/>
  <c r="F5" i="3"/>
  <c r="F30" i="2"/>
  <c r="F29" i="2"/>
  <c r="F28" i="2"/>
  <c r="F27" i="2"/>
  <c r="F36" i="2"/>
  <c r="F14" i="2"/>
  <c r="F13" i="2"/>
  <c r="F12" i="2"/>
  <c r="F11" i="2"/>
  <c r="F10" i="2"/>
  <c r="F9" i="2"/>
  <c r="F8" i="2"/>
  <c r="F7" i="2"/>
  <c r="F6" i="2"/>
  <c r="F5" i="2"/>
  <c r="F31" i="1"/>
  <c r="F30" i="1"/>
  <c r="F29" i="1"/>
  <c r="F28" i="1"/>
  <c r="F27" i="1"/>
  <c r="F26" i="1"/>
  <c r="F25" i="1"/>
  <c r="F24" i="1"/>
  <c r="F12" i="1"/>
  <c r="F11" i="1"/>
  <c r="F10" i="1"/>
  <c r="F9" i="1"/>
  <c r="F7" i="1"/>
  <c r="F8" i="1"/>
  <c r="F6" i="1"/>
  <c r="F5" i="1"/>
</calcChain>
</file>

<file path=xl/sharedStrings.xml><?xml version="1.0" encoding="utf-8"?>
<sst xmlns="http://schemas.openxmlformats.org/spreadsheetml/2006/main" count="30" uniqueCount="5">
  <si>
    <t>Vin[V]</t>
  </si>
  <si>
    <t>Iin[mA]</t>
  </si>
  <si>
    <t>Vout[V]</t>
  </si>
  <si>
    <t>Iout[mA]</t>
  </si>
  <si>
    <t>Effcy[%]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</si>
</sst>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Vin = 24V;</a:t>
            </a:r>
            <a:r>
              <a:rPr lang="en-US" baseline="0"/>
              <a:t> </a:t>
            </a:r>
            <a:r>
              <a:rPr lang="en-US"/>
              <a:t>Vout = 3.3V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Efficiency (%)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'Vout = 3.3V'!$E$5:$E$12</c:f>
              <c:numCache>
                <c:formatCode>0</c:formatCode>
                <c:ptCount val="8"/>
                <c:pt idx="0">
                  <c:v>250</c:v>
                </c:pt>
                <c:pt idx="1">
                  <c:v>500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2010</c:v>
                </c:pt>
              </c:numCache>
            </c:numRef>
          </c:cat>
          <c:val>
            <c:numRef>
              <c:f>'Vout = 3.3V'!$F$5:$F$12</c:f>
              <c:numCache>
                <c:formatCode>0.000</c:formatCode>
                <c:ptCount val="8"/>
                <c:pt idx="0">
                  <c:v>81.137576324330269</c:v>
                </c:pt>
                <c:pt idx="1">
                  <c:v>83.262771662432954</c:v>
                </c:pt>
                <c:pt idx="2">
                  <c:v>87.784544533846258</c:v>
                </c:pt>
                <c:pt idx="3">
                  <c:v>87.760085235953198</c:v>
                </c:pt>
                <c:pt idx="4">
                  <c:v>87.229072258735954</c:v>
                </c:pt>
                <c:pt idx="5">
                  <c:v>86.53789706445562</c:v>
                </c:pt>
                <c:pt idx="6">
                  <c:v>85.476680739289137</c:v>
                </c:pt>
                <c:pt idx="7">
                  <c:v>84.543507794683052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E5-4AA2-9B9D-71432865D3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227952"/>
        <c:axId val="519226640"/>
      </c:lineChart>
      <c:catAx>
        <c:axId val="51922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(mA)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6640"/>
        <c:crosses val="autoZero"/>
        <c:auto val="1"/>
        <c:lblAlgn val="ctr"/>
        <c:lblOffset val="100"/>
        <c:noMultiLvlLbl val="0"/>
      </c:catAx>
      <c:valAx>
        <c:axId val="51922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79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VIN = 12V; Vout = 3.3V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'Vout = 3.3V'!$E$24:$E$31</c:f>
              <c:numCache>
                <c:formatCode>0</c:formatCode>
                <c:ptCount val="8"/>
                <c:pt idx="0">
                  <c:v>250</c:v>
                </c:pt>
                <c:pt idx="1">
                  <c:v>510</c:v>
                </c:pt>
                <c:pt idx="2">
                  <c:v>750</c:v>
                </c:pt>
                <c:pt idx="3">
                  <c:v>1000</c:v>
                </c:pt>
                <c:pt idx="4">
                  <c:v>1250</c:v>
                </c:pt>
                <c:pt idx="5">
                  <c:v>1500</c:v>
                </c:pt>
                <c:pt idx="6">
                  <c:v>1750</c:v>
                </c:pt>
                <c:pt idx="7">
                  <c:v>2020</c:v>
                </c:pt>
              </c:numCache>
            </c:numRef>
          </c:cat>
          <c:val>
            <c:numRef>
              <c:f>'Vout = 3.3V'!$F$24:$F$31</c:f>
              <c:numCache>
                <c:formatCode>0.000</c:formatCode>
                <c:ptCount val="8"/>
                <c:pt idx="0">
                  <c:v>88.014853605067103</c:v>
                </c:pt>
                <c:pt idx="1">
                  <c:v>90.783499491024273</c:v>
                </c:pt>
                <c:pt idx="2">
                  <c:v>90.762370941385953</c:v>
                </c:pt>
                <c:pt idx="3">
                  <c:v>90.721819380355967</c:v>
                </c:pt>
                <c:pt idx="4">
                  <c:v>90.167067045206366</c:v>
                </c:pt>
                <c:pt idx="5">
                  <c:v>87.52739096628261</c:v>
                </c:pt>
                <c:pt idx="6">
                  <c:v>85.846505823627297</c:v>
                </c:pt>
                <c:pt idx="7">
                  <c:v>85.468007429706006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94-4B9C-85F6-661185BEAC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227952"/>
        <c:axId val="519226640"/>
      </c:lineChart>
      <c:catAx>
        <c:axId val="51922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(mA)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6640"/>
        <c:crosses val="autoZero"/>
        <c:auto val="1"/>
        <c:lblAlgn val="ctr"/>
        <c:lblOffset val="100"/>
        <c:noMultiLvlLbl val="0"/>
      </c:catAx>
      <c:valAx>
        <c:axId val="51922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79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Vin = 24V;</a:t>
            </a:r>
            <a:r>
              <a:rPr lang="en-US" baseline="0"/>
              <a:t> </a:t>
            </a:r>
            <a:r>
              <a:rPr lang="en-US"/>
              <a:t>Vout = 9V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'Vout = 9V'!$E$5:$E$16</c:f>
              <c:numCache>
                <c:formatCode>0.000</c:formatCode>
                <c:ptCount val="12"/>
                <c:pt idx="0">
                  <c:v>50.9</c:v>
                </c:pt>
                <c:pt idx="1">
                  <c:v>101.4</c:v>
                </c:pt>
                <c:pt idx="2">
                  <c:v>201</c:v>
                </c:pt>
                <c:pt idx="3">
                  <c:v>300.5</c:v>
                </c:pt>
                <c:pt idx="4">
                  <c:v>398.2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790</c:v>
                </c:pt>
                <c:pt idx="9">
                  <c:v>800</c:v>
                </c:pt>
                <c:pt idx="10">
                  <c:v>890</c:v>
                </c:pt>
                <c:pt idx="11">
                  <c:v>1000</c:v>
                </c:pt>
              </c:numCache>
            </c:numRef>
          </c:cat>
          <c:val>
            <c:numRef>
              <c:f>'Vout = 9V'!$F$5:$F$16</c:f>
              <c:numCache>
                <c:formatCode>0.000</c:formatCode>
                <c:ptCount val="12"/>
                <c:pt idx="0">
                  <c:v>91.515900662995847</c:v>
                </c:pt>
                <c:pt idx="1">
                  <c:v>92.329767179376347</c:v>
                </c:pt>
                <c:pt idx="2">
                  <c:v>93.510022810321829</c:v>
                </c:pt>
                <c:pt idx="3">
                  <c:v>94.335693461057886</c:v>
                </c:pt>
                <c:pt idx="4">
                  <c:v>95.012622351118893</c:v>
                </c:pt>
                <c:pt idx="5">
                  <c:v>96.459129254380528</c:v>
                </c:pt>
                <c:pt idx="6">
                  <c:v>95.29232093948832</c:v>
                </c:pt>
                <c:pt idx="7">
                  <c:v>96.115565654138123</c:v>
                </c:pt>
                <c:pt idx="8">
                  <c:v>95.36481259170337</c:v>
                </c:pt>
                <c:pt idx="9">
                  <c:v>95.26275678839248</c:v>
                </c:pt>
                <c:pt idx="10">
                  <c:v>94.353001968642147</c:v>
                </c:pt>
                <c:pt idx="11">
                  <c:v>94.375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9-41DC-8F27-595A352D9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227952"/>
        <c:axId val="519226640"/>
      </c:lineChart>
      <c:catAx>
        <c:axId val="51922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(mA)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6640"/>
        <c:crosses val="autoZero"/>
        <c:auto val="1"/>
        <c:lblAlgn val="ctr"/>
        <c:lblOffset val="100"/>
        <c:noMultiLvlLbl val="0"/>
      </c:catAx>
      <c:valAx>
        <c:axId val="51922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79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VIN = 12V; Vout = 9V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'Vout = 9V'!$E$28:$E$38</c:f>
              <c:numCache>
                <c:formatCode>0.000</c:formatCode>
                <c:ptCount val="11"/>
                <c:pt idx="0">
                  <c:v>50.3</c:v>
                </c:pt>
                <c:pt idx="1">
                  <c:v>98.7</c:v>
                </c:pt>
                <c:pt idx="2">
                  <c:v>198.9</c:v>
                </c:pt>
                <c:pt idx="3">
                  <c:v>304.8</c:v>
                </c:pt>
                <c:pt idx="4" formatCode="0.00">
                  <c:v>397.4</c:v>
                </c:pt>
                <c:pt idx="5" formatCode="0.00">
                  <c:v>510</c:v>
                </c:pt>
                <c:pt idx="6" formatCode="0.00">
                  <c:v>610</c:v>
                </c:pt>
                <c:pt idx="7" formatCode="0.00">
                  <c:v>700</c:v>
                </c:pt>
                <c:pt idx="8" formatCode="0.00">
                  <c:v>800</c:v>
                </c:pt>
                <c:pt idx="9" formatCode="0.00">
                  <c:v>910</c:v>
                </c:pt>
                <c:pt idx="10" formatCode="0.00">
                  <c:v>1000</c:v>
                </c:pt>
              </c:numCache>
            </c:numRef>
          </c:cat>
          <c:val>
            <c:numRef>
              <c:f>'Vout = 9V'!$F$28:$F$38</c:f>
              <c:numCache>
                <c:formatCode>0.000</c:formatCode>
                <c:ptCount val="11"/>
                <c:pt idx="0">
                  <c:v>94.809337393069455</c:v>
                </c:pt>
                <c:pt idx="1">
                  <c:v>95.293798301079406</c:v>
                </c:pt>
                <c:pt idx="2">
                  <c:v>97.540372670807457</c:v>
                </c:pt>
                <c:pt idx="3">
                  <c:v>96.841599716894109</c:v>
                </c:pt>
                <c:pt idx="4" formatCode="0.00">
                  <c:v>96.871594777973471</c:v>
                </c:pt>
                <c:pt idx="5" formatCode="0.00">
                  <c:v>93.18971087061864</c:v>
                </c:pt>
                <c:pt idx="6" formatCode="0.00">
                  <c:v>95.523601882613519</c:v>
                </c:pt>
                <c:pt idx="7" formatCode="0.00">
                  <c:v>92.462854307148916</c:v>
                </c:pt>
                <c:pt idx="8" formatCode="0.00">
                  <c:v>94.975731339367712</c:v>
                </c:pt>
                <c:pt idx="9" formatCode="0.00">
                  <c:v>93.622463479793097</c:v>
                </c:pt>
                <c:pt idx="10" formatCode="0.00">
                  <c:v>92.573649754500821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0-4B40-928C-5C9FC60B7E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227952"/>
        <c:axId val="519226640"/>
      </c:lineChart>
      <c:catAx>
        <c:axId val="51922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(mA)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6640"/>
        <c:crosses val="autoZero"/>
        <c:auto val="1"/>
        <c:lblAlgn val="ctr"/>
        <c:lblOffset val="100"/>
        <c:noMultiLvlLbl val="0"/>
      </c:catAx>
      <c:valAx>
        <c:axId val="51922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79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Vin = 24V;</a:t>
            </a:r>
            <a:r>
              <a:rPr lang="en-US" baseline="0"/>
              <a:t> </a:t>
            </a:r>
            <a:r>
              <a:rPr lang="en-US"/>
              <a:t>Vout = -9V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'Vout = -9V'!$E$5:$E$14</c:f>
              <c:numCache>
                <c:formatCode>0.000</c:formatCode>
                <c:ptCount val="10"/>
                <c:pt idx="0">
                  <c:v>51.5</c:v>
                </c:pt>
                <c:pt idx="1">
                  <c:v>103.5</c:v>
                </c:pt>
                <c:pt idx="2">
                  <c:v>200.5</c:v>
                </c:pt>
                <c:pt idx="3">
                  <c:v>303.5</c:v>
                </c:pt>
                <c:pt idx="4">
                  <c:v>390</c:v>
                </c:pt>
                <c:pt idx="5">
                  <c:v>490</c:v>
                </c:pt>
                <c:pt idx="6">
                  <c:v>600</c:v>
                </c:pt>
                <c:pt idx="7">
                  <c:v>700</c:v>
                </c:pt>
                <c:pt idx="8">
                  <c:v>890</c:v>
                </c:pt>
                <c:pt idx="9">
                  <c:v>1010</c:v>
                </c:pt>
              </c:numCache>
            </c:numRef>
          </c:cat>
          <c:val>
            <c:numRef>
              <c:f>'Vout = -9V'!$F$5:$F$14</c:f>
              <c:numCache>
                <c:formatCode>0.000</c:formatCode>
                <c:ptCount val="10"/>
                <c:pt idx="0">
                  <c:v>87.921073203166401</c:v>
                </c:pt>
                <c:pt idx="1">
                  <c:v>88.787769092410542</c:v>
                </c:pt>
                <c:pt idx="2">
                  <c:v>89.697225284413904</c:v>
                </c:pt>
                <c:pt idx="3">
                  <c:v>91.323395635742628</c:v>
                </c:pt>
                <c:pt idx="4">
                  <c:v>89.768741454134698</c:v>
                </c:pt>
                <c:pt idx="5">
                  <c:v>91.224571823579069</c:v>
                </c:pt>
                <c:pt idx="6">
                  <c:v>88.680018479897896</c:v>
                </c:pt>
                <c:pt idx="7">
                  <c:v>88.267223382045927</c:v>
                </c:pt>
                <c:pt idx="8">
                  <c:v>87.713534822601858</c:v>
                </c:pt>
                <c:pt idx="9">
                  <c:v>86.979582525379271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9-43EC-93E8-83A0B7A167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227952"/>
        <c:axId val="519226640"/>
      </c:lineChart>
      <c:catAx>
        <c:axId val="51922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(mA)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6640"/>
        <c:crosses val="autoZero"/>
        <c:auto val="1"/>
        <c:lblAlgn val="ctr"/>
        <c:lblOffset val="100"/>
        <c:noMultiLvlLbl val="0"/>
      </c:catAx>
      <c:valAx>
        <c:axId val="51922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79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VIN = 12V; Vout = -9V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'Vout = -9V'!$E$26:$E$36</c:f>
              <c:numCache>
                <c:formatCode>0.000</c:formatCode>
                <c:ptCount val="11"/>
                <c:pt idx="0">
                  <c:v>49.9</c:v>
                </c:pt>
                <c:pt idx="1">
                  <c:v>98.8</c:v>
                </c:pt>
                <c:pt idx="2">
                  <c:v>209.4</c:v>
                </c:pt>
                <c:pt idx="3">
                  <c:v>300</c:v>
                </c:pt>
                <c:pt idx="4">
                  <c:v>390</c:v>
                </c:pt>
                <c:pt idx="5">
                  <c:v>490</c:v>
                </c:pt>
                <c:pt idx="6" formatCode="0.00">
                  <c:v>610</c:v>
                </c:pt>
                <c:pt idx="7" formatCode="0.00">
                  <c:v>700</c:v>
                </c:pt>
                <c:pt idx="8" formatCode="0.00">
                  <c:v>800</c:v>
                </c:pt>
                <c:pt idx="9" formatCode="0.00">
                  <c:v>900</c:v>
                </c:pt>
                <c:pt idx="10">
                  <c:v>1010</c:v>
                </c:pt>
              </c:numCache>
            </c:numRef>
          </c:cat>
          <c:val>
            <c:numRef>
              <c:f>'Vout = -9V'!$F$26:$F$36</c:f>
              <c:numCache>
                <c:formatCode>0.000</c:formatCode>
                <c:ptCount val="11"/>
                <c:pt idx="0">
                  <c:v>93.459909539473671</c:v>
                </c:pt>
                <c:pt idx="1">
                  <c:v>92.497942386831269</c:v>
                </c:pt>
                <c:pt idx="2">
                  <c:v>92.077460687245207</c:v>
                </c:pt>
                <c:pt idx="3">
                  <c:v>89.777043765483072</c:v>
                </c:pt>
                <c:pt idx="4">
                  <c:v>88.416785526612131</c:v>
                </c:pt>
                <c:pt idx="5">
                  <c:v>87.451790633608823</c:v>
                </c:pt>
                <c:pt idx="6">
                  <c:v>79.641744993286295</c:v>
                </c:pt>
                <c:pt idx="7">
                  <c:v>79.402985074626855</c:v>
                </c:pt>
                <c:pt idx="8">
                  <c:v>79.340141398271797</c:v>
                </c:pt>
                <c:pt idx="9">
                  <c:v>79.455662862159798</c:v>
                </c:pt>
                <c:pt idx="10">
                  <c:v>78.687430671103726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E-407B-88A1-A491B0D784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9227952"/>
        <c:axId val="519226640"/>
      </c:lineChart>
      <c:catAx>
        <c:axId val="51922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(mA)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6640"/>
        <c:crosses val="autoZero"/>
        <c:auto val="1"/>
        <c:lblAlgn val="ctr"/>
        <c:lblOffset val="100"/>
        <c:noMultiLvlLbl val="0"/>
      </c:catAx>
      <c:valAx>
        <c:axId val="51922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2279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2</xdr:row>
      <xdr:rowOff>185737</xdr:rowOff>
    </xdr:from>
    <xdr:to>
      <xdr:col>14</xdr:col>
      <xdr:colOff>609599</xdr:colOff>
      <xdr:row>17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25BE4E-8AD3-412B-BD44-8E09C1636E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22</xdr:row>
      <xdr:rowOff>9525</xdr:rowOff>
    </xdr:from>
    <xdr:to>
      <xdr:col>15</xdr:col>
      <xdr:colOff>19050</xdr:colOff>
      <xdr:row>37</xdr:row>
      <xdr:rowOff>4763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891C9E-5408-4994-A759-60D2E7BD9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15</xdr:col>
      <xdr:colOff>9525</xdr:colOff>
      <xdr:row>17</xdr:row>
      <xdr:rowOff>185738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A4C6D8-A5E6-4E3A-92EA-7ACEA0812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9526</xdr:colOff>
      <xdr:row>25</xdr:row>
      <xdr:rowOff>185738</xdr:rowOff>
    </xdr:from>
    <xdr:to>
      <xdr:col>15</xdr:col>
      <xdr:colOff>19051</xdr:colOff>
      <xdr:row>40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662DBA-A6E7-4697-9EB3-193635E87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180975</xdr:rowOff>
    </xdr:from>
    <xdr:to>
      <xdr:col>15</xdr:col>
      <xdr:colOff>9525</xdr:colOff>
      <xdr:row>17</xdr:row>
      <xdr:rowOff>176213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401C85-9671-44A6-B138-A11B90853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24</xdr:row>
      <xdr:rowOff>4763</xdr:rowOff>
    </xdr:from>
    <xdr:to>
      <xdr:col>15</xdr:col>
      <xdr:colOff>9526</xdr:colOff>
      <xdr:row>39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F58B81-8322-475E-B900-64556FBA8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17F2-FD95-4F2E-A39F-B3FBB5303105}">
  <dimension ref="B4:F36"/>
  <sheetViews>
    <sheetView workbookViewId="0">
      <selection activeCell="S15" sqref="S15"/>
    </sheetView>
  </sheetViews>
  <sheetFormatPr defaultRowHeight="15" x14ac:dyDescent="0.25"/>
  <cols>
    <col min="2" max="2" width="6.7109375" bestFit="1" customWidth="1"/>
    <col min="3" max="3" width="7.7109375" bestFit="1" customWidth="1"/>
    <col min="4" max="4" width="8" bestFit="1" customWidth="1"/>
    <col min="5" max="5" width="9" bestFit="1" customWidth="1"/>
    <col min="6" max="6" width="8.28515625" bestFit="1" customWidth="1"/>
  </cols>
  <sheetData>
    <row r="4" spans="2:6" x14ac:dyDescent="0.2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</row>
    <row r="5" spans="2:6" x14ac:dyDescent="0.25">
      <c r="B5" s="5">
        <v>24.01</v>
      </c>
      <c r="C5" s="5">
        <v>42.4</v>
      </c>
      <c r="D5" s="5">
        <v>3.3039999999999998</v>
      </c>
      <c r="E5" s="6">
        <v>250</v>
      </c>
      <c r="F5" s="5">
        <f t="shared" ref="F5:F12" si="0">((D5*E5)/(B5*C5))*100</f>
        <v>81.137576324330269</v>
      </c>
    </row>
    <row r="6" spans="2:6" x14ac:dyDescent="0.25">
      <c r="B6" s="5">
        <v>23.62</v>
      </c>
      <c r="C6" s="5">
        <v>84</v>
      </c>
      <c r="D6" s="5">
        <v>3.3039999999999998</v>
      </c>
      <c r="E6" s="6">
        <v>500</v>
      </c>
      <c r="F6" s="5">
        <f t="shared" si="0"/>
        <v>83.262771662432954</v>
      </c>
    </row>
    <row r="7" spans="2:6" x14ac:dyDescent="0.25">
      <c r="B7" s="4">
        <v>23.38</v>
      </c>
      <c r="C7" s="4">
        <v>120.7</v>
      </c>
      <c r="D7" s="4">
        <v>3.3029999999999999</v>
      </c>
      <c r="E7" s="6">
        <v>750</v>
      </c>
      <c r="F7" s="5">
        <f t="shared" si="0"/>
        <v>87.784544533846258</v>
      </c>
    </row>
    <row r="8" spans="2:6" x14ac:dyDescent="0.25">
      <c r="B8" s="5">
        <v>23.09</v>
      </c>
      <c r="C8" s="5">
        <v>163</v>
      </c>
      <c r="D8" s="5">
        <v>3.3029999999999999</v>
      </c>
      <c r="E8" s="6">
        <v>1000</v>
      </c>
      <c r="F8" s="5">
        <f t="shared" si="0"/>
        <v>87.760085235953198</v>
      </c>
    </row>
    <row r="9" spans="2:6" x14ac:dyDescent="0.25">
      <c r="B9" s="5">
        <v>23.99</v>
      </c>
      <c r="C9" s="5">
        <v>197.3</v>
      </c>
      <c r="D9" s="5">
        <v>3.3029999999999999</v>
      </c>
      <c r="E9" s="6">
        <v>1250</v>
      </c>
      <c r="F9" s="5">
        <f t="shared" si="0"/>
        <v>87.229072258735954</v>
      </c>
    </row>
    <row r="10" spans="2:6" x14ac:dyDescent="0.25">
      <c r="B10" s="5">
        <v>23.69</v>
      </c>
      <c r="C10" s="5">
        <v>241.6</v>
      </c>
      <c r="D10" s="5">
        <v>3.302</v>
      </c>
      <c r="E10" s="6">
        <v>1500</v>
      </c>
      <c r="F10" s="5">
        <f t="shared" si="0"/>
        <v>86.53789706445562</v>
      </c>
    </row>
    <row r="11" spans="2:6" x14ac:dyDescent="0.25">
      <c r="B11" s="5">
        <v>23.78</v>
      </c>
      <c r="C11" s="5">
        <v>284.2</v>
      </c>
      <c r="D11" s="5">
        <v>3.3010000000000002</v>
      </c>
      <c r="E11" s="6">
        <v>1750</v>
      </c>
      <c r="F11" s="5">
        <f t="shared" si="0"/>
        <v>85.476680739289137</v>
      </c>
    </row>
    <row r="12" spans="2:6" x14ac:dyDescent="0.25">
      <c r="B12" s="5">
        <v>23.42</v>
      </c>
      <c r="C12" s="5">
        <v>335.1</v>
      </c>
      <c r="D12" s="5">
        <v>3.3010000000000002</v>
      </c>
      <c r="E12" s="6">
        <v>2010</v>
      </c>
      <c r="F12" s="5">
        <f t="shared" si="0"/>
        <v>84.543507794683052</v>
      </c>
    </row>
    <row r="13" spans="2:6" x14ac:dyDescent="0.25">
      <c r="B13" s="2"/>
      <c r="C13" s="2"/>
      <c r="D13" s="2"/>
      <c r="E13" s="3"/>
      <c r="F13" s="2"/>
    </row>
    <row r="14" spans="2:6" x14ac:dyDescent="0.25">
      <c r="B14" s="2"/>
      <c r="C14" s="2"/>
      <c r="D14" s="2"/>
      <c r="E14" s="3"/>
      <c r="F14" s="2"/>
    </row>
    <row r="15" spans="2:6" x14ac:dyDescent="0.25">
      <c r="B15" s="2"/>
      <c r="C15" s="2"/>
      <c r="D15" s="2"/>
      <c r="E15" s="3"/>
      <c r="F15" s="2"/>
    </row>
    <row r="16" spans="2:6" x14ac:dyDescent="0.25">
      <c r="B16" s="2"/>
      <c r="C16" s="2"/>
      <c r="D16" s="2"/>
      <c r="E16" s="3"/>
      <c r="F16" s="2"/>
    </row>
    <row r="17" spans="2:6" x14ac:dyDescent="0.25">
      <c r="B17" s="2"/>
      <c r="C17" s="2"/>
      <c r="D17" s="2"/>
      <c r="E17" s="3"/>
      <c r="F17" s="2"/>
    </row>
    <row r="18" spans="2:6" x14ac:dyDescent="0.25">
      <c r="D18" s="2"/>
      <c r="E18" s="3"/>
      <c r="F18" s="2"/>
    </row>
    <row r="19" spans="2:6" x14ac:dyDescent="0.25">
      <c r="D19" s="2"/>
      <c r="E19" s="3"/>
      <c r="F19" s="2"/>
    </row>
    <row r="20" spans="2:6" x14ac:dyDescent="0.25">
      <c r="D20" s="2"/>
      <c r="E20" s="3"/>
      <c r="F20" s="2"/>
    </row>
    <row r="21" spans="2:6" x14ac:dyDescent="0.25">
      <c r="D21" s="2"/>
      <c r="E21" s="3"/>
      <c r="F21" s="2"/>
    </row>
    <row r="22" spans="2:6" x14ac:dyDescent="0.25">
      <c r="B22" s="2"/>
      <c r="C22" s="2"/>
      <c r="D22" s="2"/>
      <c r="E22" s="2"/>
      <c r="F22" s="2"/>
    </row>
    <row r="23" spans="2:6" x14ac:dyDescent="0.25">
      <c r="B23" s="7" t="s">
        <v>0</v>
      </c>
      <c r="C23" s="7" t="s">
        <v>1</v>
      </c>
      <c r="D23" s="7" t="s">
        <v>2</v>
      </c>
      <c r="E23" s="7" t="s">
        <v>3</v>
      </c>
      <c r="F23" s="7" t="s">
        <v>4</v>
      </c>
    </row>
    <row r="24" spans="2:6" x14ac:dyDescent="0.25">
      <c r="B24" s="5">
        <v>12.02</v>
      </c>
      <c r="C24" s="5">
        <v>78.099999999999994</v>
      </c>
      <c r="D24" s="5">
        <v>3.3050000000000002</v>
      </c>
      <c r="E24" s="6">
        <v>250</v>
      </c>
      <c r="F24" s="5">
        <f t="shared" ref="F24:F31" si="1">((D24*E24)/(B24*C24))*100</f>
        <v>88.014853605067103</v>
      </c>
    </row>
    <row r="25" spans="2:6" x14ac:dyDescent="0.25">
      <c r="B25" s="5">
        <v>11.94</v>
      </c>
      <c r="C25" s="5">
        <v>155.5</v>
      </c>
      <c r="D25" s="5">
        <v>3.3050000000000002</v>
      </c>
      <c r="E25" s="6">
        <v>510</v>
      </c>
      <c r="F25" s="5">
        <f t="shared" si="1"/>
        <v>90.783499491024273</v>
      </c>
    </row>
    <row r="26" spans="2:6" x14ac:dyDescent="0.25">
      <c r="B26" s="5">
        <v>11.95</v>
      </c>
      <c r="C26" s="5">
        <v>228.4</v>
      </c>
      <c r="D26" s="5">
        <v>3.3029999999999999</v>
      </c>
      <c r="E26" s="6">
        <v>750</v>
      </c>
      <c r="F26" s="5">
        <f t="shared" si="1"/>
        <v>90.762370941385953</v>
      </c>
    </row>
    <row r="27" spans="2:6" x14ac:dyDescent="0.25">
      <c r="B27" s="5">
        <v>12</v>
      </c>
      <c r="C27" s="5">
        <v>303.39999999999998</v>
      </c>
      <c r="D27" s="5">
        <v>3.3029999999999999</v>
      </c>
      <c r="E27" s="6">
        <v>1000</v>
      </c>
      <c r="F27" s="5">
        <f t="shared" si="1"/>
        <v>90.721819380355967</v>
      </c>
    </row>
    <row r="28" spans="2:6" x14ac:dyDescent="0.25">
      <c r="B28" s="5">
        <v>12.05</v>
      </c>
      <c r="C28" s="5">
        <v>380</v>
      </c>
      <c r="D28" s="5">
        <v>3.3029999999999999</v>
      </c>
      <c r="E28" s="6">
        <v>1250</v>
      </c>
      <c r="F28" s="5">
        <f t="shared" si="1"/>
        <v>90.167067045206366</v>
      </c>
    </row>
    <row r="29" spans="2:6" x14ac:dyDescent="0.25">
      <c r="B29" s="5">
        <v>12.04</v>
      </c>
      <c r="C29" s="5">
        <v>470</v>
      </c>
      <c r="D29" s="5">
        <v>3.302</v>
      </c>
      <c r="E29" s="6">
        <v>1500</v>
      </c>
      <c r="F29" s="5">
        <f t="shared" si="1"/>
        <v>87.52739096628261</v>
      </c>
    </row>
    <row r="30" spans="2:6" x14ac:dyDescent="0.25">
      <c r="B30" s="5">
        <v>12.02</v>
      </c>
      <c r="C30" s="5">
        <v>560</v>
      </c>
      <c r="D30" s="5">
        <v>3.302</v>
      </c>
      <c r="E30" s="6">
        <v>1750</v>
      </c>
      <c r="F30" s="5">
        <f t="shared" si="1"/>
        <v>85.846505823627297</v>
      </c>
    </row>
    <row r="31" spans="2:6" x14ac:dyDescent="0.25">
      <c r="B31" s="5">
        <v>12.01</v>
      </c>
      <c r="C31" s="5">
        <v>650</v>
      </c>
      <c r="D31" s="5">
        <v>3.3029999999999999</v>
      </c>
      <c r="E31" s="6">
        <v>2020</v>
      </c>
      <c r="F31" s="5">
        <f t="shared" si="1"/>
        <v>85.468007429706006</v>
      </c>
    </row>
    <row r="32" spans="2:6" x14ac:dyDescent="0.25">
      <c r="B32" s="2"/>
      <c r="C32" s="2"/>
      <c r="D32" s="2"/>
      <c r="E32" s="2"/>
      <c r="F32" s="2"/>
    </row>
    <row r="33" spans="2:6" x14ac:dyDescent="0.25">
      <c r="B33" s="1"/>
      <c r="C33" s="1"/>
      <c r="D33" s="1"/>
      <c r="E33" s="1"/>
      <c r="F33" s="1"/>
    </row>
    <row r="34" spans="2:6" x14ac:dyDescent="0.25">
      <c r="B34" s="1"/>
      <c r="C34" s="1"/>
      <c r="D34" s="1"/>
      <c r="E34" s="1"/>
      <c r="F34" s="1"/>
    </row>
    <row r="35" spans="2:6" x14ac:dyDescent="0.25">
      <c r="B35" s="1"/>
      <c r="C35" s="1"/>
      <c r="D35" s="1"/>
      <c r="E35" s="1"/>
      <c r="F35" s="1"/>
    </row>
    <row r="36" spans="2:6" x14ac:dyDescent="0.25">
      <c r="B36" s="1"/>
      <c r="C36" s="1"/>
      <c r="D36" s="1"/>
      <c r="E36" s="1"/>
      <c r="F3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5431-18CD-48AE-B618-4F2634702D8D}">
  <dimension ref="B4:F38"/>
  <sheetViews>
    <sheetView workbookViewId="0">
      <selection activeCell="V22" sqref="V22"/>
    </sheetView>
  </sheetViews>
  <sheetFormatPr defaultRowHeight="15" x14ac:dyDescent="0.25"/>
  <cols>
    <col min="2" max="2" width="6.7109375" bestFit="1" customWidth="1"/>
    <col min="3" max="3" width="7.7109375" bestFit="1" customWidth="1"/>
    <col min="4" max="4" width="8" bestFit="1" customWidth="1"/>
    <col min="5" max="5" width="9" bestFit="1" customWidth="1"/>
    <col min="6" max="6" width="8.28515625" bestFit="1" customWidth="1"/>
  </cols>
  <sheetData>
    <row r="4" spans="2:6" x14ac:dyDescent="0.2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</row>
    <row r="5" spans="2:6" x14ac:dyDescent="0.25">
      <c r="B5" s="5">
        <v>24.27</v>
      </c>
      <c r="C5" s="5">
        <v>20.9</v>
      </c>
      <c r="D5" s="5">
        <v>9.1199999999999992</v>
      </c>
      <c r="E5" s="5">
        <v>50.9</v>
      </c>
      <c r="F5" s="5">
        <f t="shared" ref="F5:F16" si="0">((D5*E5)/(B5*C5))*100</f>
        <v>91.515900662995847</v>
      </c>
    </row>
    <row r="6" spans="2:6" x14ac:dyDescent="0.25">
      <c r="B6" s="5">
        <v>24.14</v>
      </c>
      <c r="C6" s="5">
        <v>41.4</v>
      </c>
      <c r="D6" s="5">
        <v>9.1</v>
      </c>
      <c r="E6" s="5">
        <v>101.4</v>
      </c>
      <c r="F6" s="5">
        <f t="shared" si="0"/>
        <v>92.329767179376347</v>
      </c>
    </row>
    <row r="7" spans="2:6" x14ac:dyDescent="0.25">
      <c r="B7" s="5">
        <v>23.86</v>
      </c>
      <c r="C7" s="5">
        <v>81.8</v>
      </c>
      <c r="D7" s="5">
        <v>9.08</v>
      </c>
      <c r="E7" s="5">
        <v>201</v>
      </c>
      <c r="F7" s="5">
        <f t="shared" si="0"/>
        <v>93.510022810321829</v>
      </c>
    </row>
    <row r="8" spans="2:6" x14ac:dyDescent="0.25">
      <c r="B8" s="5">
        <v>24.01</v>
      </c>
      <c r="C8" s="5">
        <v>120.2</v>
      </c>
      <c r="D8" s="5">
        <v>9.06</v>
      </c>
      <c r="E8" s="5">
        <v>300.5</v>
      </c>
      <c r="F8" s="5">
        <f t="shared" si="0"/>
        <v>94.335693461057886</v>
      </c>
    </row>
    <row r="9" spans="2:6" x14ac:dyDescent="0.25">
      <c r="B9" s="5">
        <v>23.75</v>
      </c>
      <c r="C9" s="5">
        <v>159.69999999999999</v>
      </c>
      <c r="D9" s="5">
        <v>9.0500000000000007</v>
      </c>
      <c r="E9" s="5">
        <v>398.2</v>
      </c>
      <c r="F9" s="5">
        <f t="shared" si="0"/>
        <v>95.012622351118893</v>
      </c>
    </row>
    <row r="10" spans="2:6" x14ac:dyDescent="0.25">
      <c r="B10" s="5">
        <v>24.02</v>
      </c>
      <c r="C10" s="5">
        <v>195.3</v>
      </c>
      <c r="D10" s="5">
        <v>9.0500000000000007</v>
      </c>
      <c r="E10" s="5">
        <v>500</v>
      </c>
      <c r="F10" s="5">
        <f t="shared" si="0"/>
        <v>96.459129254380528</v>
      </c>
    </row>
    <row r="11" spans="2:6" x14ac:dyDescent="0.25">
      <c r="B11" s="5">
        <v>23.69</v>
      </c>
      <c r="C11" s="5">
        <v>240.8</v>
      </c>
      <c r="D11" s="5">
        <v>9.06</v>
      </c>
      <c r="E11" s="5">
        <v>600</v>
      </c>
      <c r="F11" s="5">
        <f t="shared" si="0"/>
        <v>95.29232093948832</v>
      </c>
    </row>
    <row r="12" spans="2:6" x14ac:dyDescent="0.25">
      <c r="B12" s="5">
        <v>24.09</v>
      </c>
      <c r="C12" s="5">
        <v>273.60000000000002</v>
      </c>
      <c r="D12" s="5">
        <v>9.0500000000000007</v>
      </c>
      <c r="E12" s="5">
        <v>700</v>
      </c>
      <c r="F12" s="5">
        <f t="shared" si="0"/>
        <v>96.115565654138123</v>
      </c>
    </row>
    <row r="13" spans="2:6" x14ac:dyDescent="0.25">
      <c r="B13" s="5">
        <v>23.8</v>
      </c>
      <c r="C13" s="5">
        <v>315</v>
      </c>
      <c r="D13" s="5">
        <v>9.0500000000000007</v>
      </c>
      <c r="E13" s="5">
        <v>790</v>
      </c>
      <c r="F13" s="5">
        <f t="shared" si="0"/>
        <v>95.36481259170337</v>
      </c>
    </row>
    <row r="14" spans="2:6" x14ac:dyDescent="0.25">
      <c r="B14" s="5">
        <v>23.99</v>
      </c>
      <c r="C14" s="5">
        <v>316.8</v>
      </c>
      <c r="D14" s="5">
        <v>9.0500000000000007</v>
      </c>
      <c r="E14" s="5">
        <v>800</v>
      </c>
      <c r="F14" s="5">
        <f t="shared" si="0"/>
        <v>95.26275678839248</v>
      </c>
    </row>
    <row r="15" spans="2:6" x14ac:dyDescent="0.25">
      <c r="B15" s="5">
        <v>23.66</v>
      </c>
      <c r="C15" s="5">
        <v>361.2</v>
      </c>
      <c r="D15" s="5">
        <v>9.06</v>
      </c>
      <c r="E15" s="5">
        <v>890</v>
      </c>
      <c r="F15" s="5">
        <f t="shared" si="0"/>
        <v>94.353001968642147</v>
      </c>
    </row>
    <row r="16" spans="2:6" x14ac:dyDescent="0.25">
      <c r="B16" s="5">
        <v>24</v>
      </c>
      <c r="C16" s="5">
        <v>400</v>
      </c>
      <c r="D16" s="5">
        <v>9.06</v>
      </c>
      <c r="E16" s="5">
        <v>1000</v>
      </c>
      <c r="F16" s="5">
        <f t="shared" si="0"/>
        <v>94.375</v>
      </c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x14ac:dyDescent="0.25">
      <c r="B19" s="2"/>
      <c r="C19" s="2"/>
      <c r="D19" s="2"/>
      <c r="E19" s="2"/>
      <c r="F19" s="2"/>
    </row>
    <row r="20" spans="2:6" x14ac:dyDescent="0.25">
      <c r="B20" s="2"/>
      <c r="C20" s="2"/>
      <c r="D20" s="2"/>
      <c r="E20" s="2"/>
      <c r="F20" s="2"/>
    </row>
    <row r="21" spans="2:6" x14ac:dyDescent="0.25">
      <c r="B21" s="2"/>
      <c r="C21" s="2"/>
      <c r="D21" s="2"/>
      <c r="E21" s="2"/>
      <c r="F21" s="2"/>
    </row>
    <row r="22" spans="2:6" x14ac:dyDescent="0.25">
      <c r="B22" s="2"/>
      <c r="C22" s="2"/>
      <c r="D22" s="2"/>
      <c r="E22" s="2"/>
      <c r="F22" s="2"/>
    </row>
    <row r="23" spans="2:6" x14ac:dyDescent="0.25">
      <c r="B23" s="2"/>
      <c r="C23" s="2"/>
      <c r="D23" s="2"/>
      <c r="E23" s="2"/>
      <c r="F23" s="2"/>
    </row>
    <row r="24" spans="2:6" x14ac:dyDescent="0.25">
      <c r="B24" s="2"/>
      <c r="C24" s="2"/>
      <c r="D24" s="2"/>
      <c r="E24" s="2"/>
      <c r="F24" s="2"/>
    </row>
    <row r="25" spans="2:6" x14ac:dyDescent="0.25">
      <c r="B25" s="2"/>
      <c r="C25" s="2"/>
      <c r="D25" s="2"/>
      <c r="E25" s="2"/>
      <c r="F25" s="2"/>
    </row>
    <row r="26" spans="2:6" x14ac:dyDescent="0.25">
      <c r="B26" s="2"/>
      <c r="C26" s="2"/>
      <c r="D26" s="2"/>
      <c r="E26" s="2"/>
      <c r="F26" s="2"/>
    </row>
    <row r="27" spans="2:6" x14ac:dyDescent="0.25">
      <c r="B27" s="7" t="s">
        <v>0</v>
      </c>
      <c r="C27" s="7" t="s">
        <v>1</v>
      </c>
      <c r="D27" s="7" t="s">
        <v>2</v>
      </c>
      <c r="E27" s="7" t="s">
        <v>3</v>
      </c>
      <c r="F27" s="7" t="s">
        <v>4</v>
      </c>
    </row>
    <row r="28" spans="2:6" x14ac:dyDescent="0.25">
      <c r="B28" s="5">
        <v>12.54</v>
      </c>
      <c r="C28" s="5">
        <v>38.5</v>
      </c>
      <c r="D28" s="5">
        <v>9.1</v>
      </c>
      <c r="E28" s="5">
        <v>50.3</v>
      </c>
      <c r="F28" s="5">
        <f t="shared" ref="F28:F38" si="1">((D28*E28)/(B28*C28))*100</f>
        <v>94.809337393069455</v>
      </c>
    </row>
    <row r="29" spans="2:6" x14ac:dyDescent="0.25">
      <c r="B29" s="5">
        <v>12.28</v>
      </c>
      <c r="C29" s="5">
        <v>76.5</v>
      </c>
      <c r="D29" s="5">
        <v>9.07</v>
      </c>
      <c r="E29" s="5">
        <v>98.7</v>
      </c>
      <c r="F29" s="5">
        <f t="shared" si="1"/>
        <v>95.293798301079406</v>
      </c>
    </row>
    <row r="30" spans="2:6" x14ac:dyDescent="0.25">
      <c r="B30" s="5">
        <v>11.73</v>
      </c>
      <c r="C30" s="5">
        <v>157.5</v>
      </c>
      <c r="D30" s="5">
        <v>9.06</v>
      </c>
      <c r="E30" s="5">
        <v>198.9</v>
      </c>
      <c r="F30" s="5">
        <f t="shared" si="1"/>
        <v>97.540372670807457</v>
      </c>
    </row>
    <row r="31" spans="2:6" x14ac:dyDescent="0.25">
      <c r="B31" s="5">
        <v>12.09</v>
      </c>
      <c r="C31" s="5">
        <v>235.6</v>
      </c>
      <c r="D31" s="5">
        <v>9.0500000000000007</v>
      </c>
      <c r="E31" s="5">
        <v>304.8</v>
      </c>
      <c r="F31" s="5">
        <f t="shared" si="1"/>
        <v>96.841599716894109</v>
      </c>
    </row>
    <row r="32" spans="2:6" x14ac:dyDescent="0.25">
      <c r="B32" s="8">
        <v>12.17</v>
      </c>
      <c r="C32" s="8">
        <v>305.39999999999998</v>
      </c>
      <c r="D32" s="8">
        <v>9.06</v>
      </c>
      <c r="E32" s="8">
        <v>397.4</v>
      </c>
      <c r="F32" s="8">
        <f t="shared" si="1"/>
        <v>96.871594777973471</v>
      </c>
    </row>
    <row r="33" spans="2:6" x14ac:dyDescent="0.25">
      <c r="B33" s="8">
        <v>12.08</v>
      </c>
      <c r="C33" s="8">
        <v>410</v>
      </c>
      <c r="D33" s="8">
        <v>9.0500000000000007</v>
      </c>
      <c r="E33" s="8">
        <v>510</v>
      </c>
      <c r="F33" s="8">
        <f t="shared" si="1"/>
        <v>93.18971087061864</v>
      </c>
    </row>
    <row r="34" spans="2:6" x14ac:dyDescent="0.25">
      <c r="B34" s="8">
        <v>12.04</v>
      </c>
      <c r="C34" s="8">
        <v>480</v>
      </c>
      <c r="D34" s="8">
        <v>9.0500000000000007</v>
      </c>
      <c r="E34" s="8">
        <v>610</v>
      </c>
      <c r="F34" s="8">
        <f t="shared" si="1"/>
        <v>95.523601882613519</v>
      </c>
    </row>
    <row r="35" spans="2:6" x14ac:dyDescent="0.25">
      <c r="B35" s="8">
        <v>12.02</v>
      </c>
      <c r="C35" s="8">
        <v>570</v>
      </c>
      <c r="D35" s="8">
        <v>9.0500000000000007</v>
      </c>
      <c r="E35" s="8">
        <v>700</v>
      </c>
      <c r="F35" s="8">
        <f t="shared" si="1"/>
        <v>92.462854307148916</v>
      </c>
    </row>
    <row r="36" spans="2:6" x14ac:dyDescent="0.25">
      <c r="B36" s="8">
        <v>12.1</v>
      </c>
      <c r="C36" s="8">
        <v>630</v>
      </c>
      <c r="D36" s="8">
        <v>9.0500000000000007</v>
      </c>
      <c r="E36" s="8">
        <v>800</v>
      </c>
      <c r="F36" s="8">
        <f t="shared" si="1"/>
        <v>94.975731339367712</v>
      </c>
    </row>
    <row r="37" spans="2:6" x14ac:dyDescent="0.25">
      <c r="B37" s="8">
        <v>12.05</v>
      </c>
      <c r="C37" s="8">
        <v>730</v>
      </c>
      <c r="D37" s="8">
        <v>9.0500000000000007</v>
      </c>
      <c r="E37" s="8">
        <v>910</v>
      </c>
      <c r="F37" s="8">
        <f t="shared" si="1"/>
        <v>93.622463479793097</v>
      </c>
    </row>
    <row r="38" spans="2:6" x14ac:dyDescent="0.25">
      <c r="B38" s="8">
        <v>12.22</v>
      </c>
      <c r="C38" s="8">
        <v>800</v>
      </c>
      <c r="D38" s="8">
        <v>9.0500000000000007</v>
      </c>
      <c r="E38" s="8">
        <v>1000</v>
      </c>
      <c r="F38" s="8">
        <f t="shared" si="1"/>
        <v>92.573649754500821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90D3-87F0-45F0-9119-C38EBD6AC95D}">
  <dimension ref="B4:F36"/>
  <sheetViews>
    <sheetView tabSelected="1" workbookViewId="0">
      <selection activeCell="U24" sqref="U24"/>
    </sheetView>
  </sheetViews>
  <sheetFormatPr defaultRowHeight="15" x14ac:dyDescent="0.25"/>
  <cols>
    <col min="2" max="2" width="6.7109375" bestFit="1" customWidth="1"/>
    <col min="3" max="3" width="7.7109375" bestFit="1" customWidth="1"/>
    <col min="4" max="4" width="8" bestFit="1" customWidth="1"/>
    <col min="5" max="5" width="9" customWidth="1"/>
    <col min="6" max="6" width="8.28515625" bestFit="1" customWidth="1"/>
  </cols>
  <sheetData>
    <row r="4" spans="2:6" x14ac:dyDescent="0.2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</row>
    <row r="5" spans="2:6" x14ac:dyDescent="0.25">
      <c r="B5" s="5">
        <v>24.46</v>
      </c>
      <c r="C5" s="5">
        <v>21.84</v>
      </c>
      <c r="D5" s="5">
        <v>9.1199999999999992</v>
      </c>
      <c r="E5" s="5">
        <v>51.5</v>
      </c>
      <c r="F5" s="5">
        <f t="shared" ref="F5:F14" si="0">((D5*E5)/(B5*C5))*100</f>
        <v>87.921073203166401</v>
      </c>
    </row>
    <row r="6" spans="2:6" x14ac:dyDescent="0.25">
      <c r="B6" s="5">
        <v>24.33</v>
      </c>
      <c r="C6" s="5">
        <v>43.6</v>
      </c>
      <c r="D6" s="5">
        <v>9.1</v>
      </c>
      <c r="E6" s="5">
        <v>103.5</v>
      </c>
      <c r="F6" s="5">
        <f t="shared" si="0"/>
        <v>88.787769092410542</v>
      </c>
    </row>
    <row r="7" spans="2:6" x14ac:dyDescent="0.25">
      <c r="B7" s="5">
        <v>24.05</v>
      </c>
      <c r="C7" s="5">
        <v>84.3</v>
      </c>
      <c r="D7" s="5">
        <v>9.07</v>
      </c>
      <c r="E7" s="5">
        <v>200.5</v>
      </c>
      <c r="F7" s="5">
        <f t="shared" si="0"/>
        <v>89.697225284413904</v>
      </c>
    </row>
    <row r="8" spans="2:6" x14ac:dyDescent="0.25">
      <c r="B8" s="5">
        <v>24.03</v>
      </c>
      <c r="C8" s="5">
        <v>125.3</v>
      </c>
      <c r="D8" s="5">
        <v>9.06</v>
      </c>
      <c r="E8" s="5">
        <v>303.5</v>
      </c>
      <c r="F8" s="5">
        <f t="shared" si="0"/>
        <v>91.323395635742628</v>
      </c>
    </row>
    <row r="9" spans="2:6" x14ac:dyDescent="0.25">
      <c r="B9" s="5">
        <v>24.03</v>
      </c>
      <c r="C9" s="5">
        <v>163.80000000000001</v>
      </c>
      <c r="D9" s="5">
        <v>9.06</v>
      </c>
      <c r="E9" s="5">
        <v>390</v>
      </c>
      <c r="F9" s="5">
        <f t="shared" si="0"/>
        <v>89.768741454134698</v>
      </c>
    </row>
    <row r="10" spans="2:6" x14ac:dyDescent="0.25">
      <c r="B10" s="5">
        <v>24.02</v>
      </c>
      <c r="C10" s="5">
        <v>202.6</v>
      </c>
      <c r="D10" s="5">
        <v>9.06</v>
      </c>
      <c r="E10" s="5">
        <v>490</v>
      </c>
      <c r="F10" s="5">
        <f t="shared" si="0"/>
        <v>91.224571823579069</v>
      </c>
    </row>
    <row r="11" spans="2:6" x14ac:dyDescent="0.25">
      <c r="B11" s="5">
        <v>24.02</v>
      </c>
      <c r="C11" s="5">
        <v>255.2</v>
      </c>
      <c r="D11" s="5">
        <v>9.06</v>
      </c>
      <c r="E11" s="5">
        <v>600</v>
      </c>
      <c r="F11" s="5">
        <f t="shared" si="0"/>
        <v>88.680018479897896</v>
      </c>
    </row>
    <row r="12" spans="2:6" x14ac:dyDescent="0.25">
      <c r="B12" s="5">
        <v>23.95</v>
      </c>
      <c r="C12" s="5">
        <v>300</v>
      </c>
      <c r="D12" s="5">
        <v>9.06</v>
      </c>
      <c r="E12" s="5">
        <v>700</v>
      </c>
      <c r="F12" s="5">
        <f t="shared" si="0"/>
        <v>88.267223382045927</v>
      </c>
    </row>
    <row r="13" spans="2:6" x14ac:dyDescent="0.25">
      <c r="B13" s="5">
        <v>24.16</v>
      </c>
      <c r="C13" s="5">
        <v>380.5</v>
      </c>
      <c r="D13" s="5">
        <v>9.06</v>
      </c>
      <c r="E13" s="5">
        <v>890</v>
      </c>
      <c r="F13" s="5">
        <f t="shared" si="0"/>
        <v>87.713534822601858</v>
      </c>
    </row>
    <row r="14" spans="2:6" x14ac:dyDescent="0.25">
      <c r="B14" s="5">
        <v>23.91</v>
      </c>
      <c r="C14" s="5">
        <v>440</v>
      </c>
      <c r="D14" s="5">
        <v>9.06</v>
      </c>
      <c r="E14" s="5">
        <v>1010</v>
      </c>
      <c r="F14" s="5">
        <f t="shared" si="0"/>
        <v>86.979582525379271</v>
      </c>
    </row>
    <row r="15" spans="2:6" x14ac:dyDescent="0.25">
      <c r="B15" s="2"/>
      <c r="C15" s="2"/>
      <c r="D15" s="2"/>
      <c r="E15" s="2"/>
      <c r="F15" s="2"/>
    </row>
    <row r="16" spans="2:6" x14ac:dyDescent="0.25">
      <c r="B16" s="2"/>
      <c r="C16" s="2"/>
      <c r="D16" s="2"/>
      <c r="E16" s="2"/>
      <c r="F16" s="2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x14ac:dyDescent="0.25">
      <c r="B19" s="2"/>
      <c r="C19" s="2"/>
      <c r="D19" s="2"/>
      <c r="E19" s="2"/>
      <c r="F19" s="2"/>
    </row>
    <row r="20" spans="2:6" x14ac:dyDescent="0.25">
      <c r="B20" s="2"/>
      <c r="C20" s="2"/>
      <c r="D20" s="2"/>
      <c r="E20" s="2"/>
      <c r="F20" s="2"/>
    </row>
    <row r="21" spans="2:6" x14ac:dyDescent="0.25">
      <c r="B21" s="2"/>
      <c r="C21" s="2"/>
      <c r="D21" s="2"/>
      <c r="E21" s="2"/>
      <c r="F21" s="2"/>
    </row>
    <row r="22" spans="2:6" x14ac:dyDescent="0.25">
      <c r="B22" s="2"/>
      <c r="C22" s="2"/>
      <c r="D22" s="2"/>
      <c r="E22" s="2"/>
      <c r="F22" s="2"/>
    </row>
    <row r="23" spans="2:6" x14ac:dyDescent="0.25">
      <c r="B23" s="2"/>
      <c r="C23" s="2"/>
      <c r="D23" s="2"/>
      <c r="E23" s="2"/>
      <c r="F23" s="2"/>
    </row>
    <row r="24" spans="2:6" x14ac:dyDescent="0.25">
      <c r="B24" s="2"/>
      <c r="C24" s="2"/>
      <c r="D24" s="2"/>
      <c r="E24" s="2"/>
      <c r="F24" s="2"/>
    </row>
    <row r="25" spans="2:6" x14ac:dyDescent="0.25">
      <c r="B25" s="7" t="s">
        <v>0</v>
      </c>
      <c r="C25" s="7" t="s">
        <v>1</v>
      </c>
      <c r="D25" s="7" t="s">
        <v>2</v>
      </c>
      <c r="E25" s="7" t="s">
        <v>3</v>
      </c>
      <c r="F25" s="7" t="s">
        <v>4</v>
      </c>
    </row>
    <row r="26" spans="2:6" x14ac:dyDescent="0.25">
      <c r="B26" s="5">
        <v>12.16</v>
      </c>
      <c r="C26" s="5">
        <v>40</v>
      </c>
      <c r="D26" s="5">
        <v>9.11</v>
      </c>
      <c r="E26" s="5">
        <v>49.9</v>
      </c>
      <c r="F26" s="5">
        <f>((D26*E26)/(B26*C26))*100</f>
        <v>93.459909539473671</v>
      </c>
    </row>
    <row r="27" spans="2:6" x14ac:dyDescent="0.25">
      <c r="B27" s="5">
        <v>12.15</v>
      </c>
      <c r="C27" s="5">
        <v>80</v>
      </c>
      <c r="D27" s="5">
        <v>9.1</v>
      </c>
      <c r="E27" s="5">
        <v>98.8</v>
      </c>
      <c r="F27" s="5">
        <f>((D27*E27)/(B27*C27))*100</f>
        <v>92.497942386831269</v>
      </c>
    </row>
    <row r="28" spans="2:6" x14ac:dyDescent="0.25">
      <c r="B28" s="5">
        <v>12.12</v>
      </c>
      <c r="C28" s="5">
        <v>170</v>
      </c>
      <c r="D28" s="5">
        <v>9.06</v>
      </c>
      <c r="E28" s="5">
        <v>209.4</v>
      </c>
      <c r="F28" s="5">
        <f>((D28*E28)/(B28*C28))*100</f>
        <v>92.077460687245207</v>
      </c>
    </row>
    <row r="29" spans="2:6" x14ac:dyDescent="0.25">
      <c r="B29" s="5">
        <v>12.11</v>
      </c>
      <c r="C29" s="5">
        <v>250</v>
      </c>
      <c r="D29" s="5">
        <v>9.06</v>
      </c>
      <c r="E29" s="5">
        <v>300</v>
      </c>
      <c r="F29" s="5">
        <f>((D29*E29)/(B29*C29))*100</f>
        <v>89.777043765483072</v>
      </c>
    </row>
    <row r="30" spans="2:6" x14ac:dyDescent="0.25">
      <c r="B30" s="5">
        <v>12.11</v>
      </c>
      <c r="C30" s="5">
        <v>330</v>
      </c>
      <c r="D30" s="5">
        <v>9.06</v>
      </c>
      <c r="E30" s="5">
        <v>390</v>
      </c>
      <c r="F30" s="5">
        <f>((D30*E30)/(B30*C30))*100</f>
        <v>88.416785526612131</v>
      </c>
    </row>
    <row r="31" spans="2:6" x14ac:dyDescent="0.25">
      <c r="B31" s="5">
        <v>12.1</v>
      </c>
      <c r="C31" s="5">
        <v>420</v>
      </c>
      <c r="D31" s="5">
        <v>9.07</v>
      </c>
      <c r="E31" s="5">
        <v>490</v>
      </c>
      <c r="F31" s="5">
        <f t="shared" ref="F31:F35" si="1">((D31*E31)/(B31*C31))*100</f>
        <v>87.451790633608823</v>
      </c>
    </row>
    <row r="32" spans="2:6" x14ac:dyDescent="0.25">
      <c r="B32" s="8">
        <v>12.07</v>
      </c>
      <c r="C32" s="8">
        <v>580</v>
      </c>
      <c r="D32" s="8">
        <v>9.14</v>
      </c>
      <c r="E32" s="8">
        <v>610</v>
      </c>
      <c r="F32" s="5">
        <f t="shared" si="1"/>
        <v>79.641744993286295</v>
      </c>
    </row>
    <row r="33" spans="2:6" x14ac:dyDescent="0.25">
      <c r="B33" s="8">
        <v>12</v>
      </c>
      <c r="C33" s="8">
        <v>670</v>
      </c>
      <c r="D33" s="8">
        <v>9.1199999999999992</v>
      </c>
      <c r="E33" s="8">
        <v>700</v>
      </c>
      <c r="F33" s="5">
        <f t="shared" si="1"/>
        <v>79.402985074626855</v>
      </c>
    </row>
    <row r="34" spans="2:6" x14ac:dyDescent="0.25">
      <c r="B34" s="8">
        <v>12.06</v>
      </c>
      <c r="C34" s="8">
        <v>760</v>
      </c>
      <c r="D34" s="8">
        <v>9.09</v>
      </c>
      <c r="E34" s="8">
        <v>800</v>
      </c>
      <c r="F34" s="5">
        <f t="shared" si="1"/>
        <v>79.340141398271797</v>
      </c>
    </row>
    <row r="35" spans="2:6" x14ac:dyDescent="0.25">
      <c r="B35" s="8">
        <v>12.06</v>
      </c>
      <c r="C35" s="8">
        <v>850</v>
      </c>
      <c r="D35" s="8">
        <v>9.0500000000000007</v>
      </c>
      <c r="E35" s="8">
        <v>900</v>
      </c>
      <c r="F35" s="5">
        <f t="shared" si="1"/>
        <v>79.455662862159798</v>
      </c>
    </row>
    <row r="36" spans="2:6" x14ac:dyDescent="0.25">
      <c r="B36" s="5">
        <v>12.02</v>
      </c>
      <c r="C36" s="5">
        <v>960</v>
      </c>
      <c r="D36" s="5">
        <v>8.99</v>
      </c>
      <c r="E36" s="5">
        <v>1010</v>
      </c>
      <c r="F36" s="5">
        <f>((D36*E36)/(B36*C36))*100</f>
        <v>78.687430671103726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Vout = 3.3V</vt:lpstr>
      <vt:lpstr>Vout = 9V</vt:lpstr>
      <vt:lpstr>Vout = -9V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David</cp:lastModifiedBy>
  <dcterms:created xsi:type="dcterms:W3CDTF">2021-08-31T08:32:23Z</dcterms:created>
  <dcterms:modified xsi:type="dcterms:W3CDTF">2021-09-01T06:40:36Z</dcterms:modified>
</cp:coreProperties>
</file>