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Regulation VS Cout" sheetId="1" r:id="rId1"/>
  </sheets>
  <externalReferences>
    <externalReference r:id="rId2"/>
  </externalReferences>
  <definedNames>
    <definedName name="T">[1]character!$M$52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I13" i="1"/>
  <c r="J12" i="1"/>
  <c r="I12" i="1"/>
  <c r="J11" i="1"/>
  <c r="I11" i="1"/>
  <c r="I10" i="1"/>
  <c r="J9" i="1"/>
  <c r="I9" i="1"/>
  <c r="J8" i="1" l="1"/>
  <c r="J6" i="1"/>
  <c r="I8" i="1"/>
  <c r="I7" i="1"/>
  <c r="I6" i="1"/>
</calcChain>
</file>

<file path=xl/sharedStrings.xml><?xml version="1.0" encoding="utf-8"?>
<sst xmlns="http://schemas.openxmlformats.org/spreadsheetml/2006/main" count="24" uniqueCount="21">
  <si>
    <t>Vin</t>
    <phoneticPr fontId="3" type="noConversion"/>
  </si>
  <si>
    <t>Iin</t>
    <phoneticPr fontId="3" type="noConversion"/>
  </si>
  <si>
    <t>Pin</t>
    <phoneticPr fontId="3" type="noConversion"/>
  </si>
  <si>
    <t>PF</t>
    <phoneticPr fontId="3" type="noConversion"/>
  </si>
  <si>
    <t>Vout</t>
    <phoneticPr fontId="3" type="noConversion"/>
  </si>
  <si>
    <t>Iout</t>
    <phoneticPr fontId="3" type="noConversion"/>
  </si>
  <si>
    <t>EFF</t>
    <phoneticPr fontId="3" type="noConversion"/>
  </si>
  <si>
    <t>[V]</t>
    <phoneticPr fontId="3" type="noConversion"/>
  </si>
  <si>
    <t>[mA</t>
    <phoneticPr fontId="3" type="noConversion"/>
  </si>
  <si>
    <t>[mA]</t>
    <phoneticPr fontId="3" type="noConversion"/>
  </si>
  <si>
    <t>[W]</t>
    <phoneticPr fontId="3" type="noConversion"/>
  </si>
  <si>
    <t>Dimmer  Min</t>
    <phoneticPr fontId="2" type="noConversion"/>
  </si>
  <si>
    <t>Line Regulation</t>
    <phoneticPr fontId="2" type="noConversion"/>
  </si>
  <si>
    <t>-</t>
    <phoneticPr fontId="2" type="noConversion"/>
  </si>
  <si>
    <t>Cout</t>
    <phoneticPr fontId="2" type="noConversion"/>
  </si>
  <si>
    <t>[uF]</t>
    <phoneticPr fontId="3" type="noConversion"/>
  </si>
  <si>
    <t>33uF</t>
    <phoneticPr fontId="2" type="noConversion"/>
  </si>
  <si>
    <t>100uF</t>
    <phoneticPr fontId="2" type="noConversion"/>
  </si>
  <si>
    <t>22uF</t>
    <phoneticPr fontId="2" type="noConversion"/>
  </si>
  <si>
    <t>Line Regulation:</t>
    <phoneticPr fontId="2" type="noConversion"/>
  </si>
  <si>
    <t>*POWER METTER RANK:300V/200mA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</si>
</sst>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0"/>
  </numFmts>
  <fonts count="12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Arial Unicode MS"/>
      <family val="2"/>
      <charset val="134"/>
    </font>
    <font>
      <b/>
      <sz val="9"/>
      <color theme="1"/>
      <name val="Arial Unicode MS"/>
      <family val="2"/>
      <charset val="134"/>
    </font>
    <font>
      <sz val="10"/>
      <color theme="1"/>
      <name val="Arial Unicode MS"/>
      <family val="2"/>
      <charset val="134"/>
    </font>
    <font>
      <b/>
      <sz val="10"/>
      <color theme="1"/>
      <name val="Arial Unicode MS"/>
      <family val="2"/>
      <charset val="134"/>
    </font>
    <font>
      <b/>
      <sz val="10"/>
      <color theme="1"/>
      <name val="Arial Unicode MS"/>
      <family val="2"/>
      <charset val="128"/>
    </font>
    <font>
      <sz val="10"/>
      <color theme="1"/>
      <name val="Arial Unicode MS"/>
      <family val="2"/>
      <charset val="128"/>
    </font>
    <font>
      <sz val="7"/>
      <color theme="0" tint="-0.499984740745262"/>
      <name val="Arial Unicode MS"/>
      <family val="2"/>
      <charset val="134"/>
    </font>
    <font>
      <sz val="11"/>
      <color theme="1"/>
      <name val="宋体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9" fontId="4" fillId="0" borderId="3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9" fontId="4" fillId="0" borderId="4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9" fontId="4" fillId="0" borderId="6" xfId="1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/>
    <xf numFmtId="9" fontId="4" fillId="0" borderId="5" xfId="1" applyFont="1" applyBorder="1" applyAlignment="1">
      <alignment horizontal="center" vertical="center"/>
    </xf>
    <xf numFmtId="9" fontId="4" fillId="0" borderId="8" xfId="1" quotePrefix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4">
    <cellStyle name="百分比" xfId="1" builtinId="5"/>
    <cellStyle name="百分比 2" xfId="3"/>
    <cellStyle name="常规" xfId="0" builtinId="0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mming%20curve%20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acter"/>
      <sheetName val="dimmer"/>
      <sheetName val="LM3445 Circurt diagram"/>
      <sheetName val="LM3445 EFF improve"/>
      <sheetName val="Wave"/>
      <sheetName val="E-CAP Dimm curve"/>
      <sheetName val="40point Dim curve"/>
      <sheetName val="No.1"/>
    </sheetNames>
    <sheetDataSet>
      <sheetData sheetId="0">
        <row r="52">
          <cell r="M52">
            <v>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I3" t="str">
            <v>LM3445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showGridLines="0" tabSelected="1" zoomScaleNormal="100" workbookViewId="0">
      <selection activeCell="F23" sqref="F23"/>
    </sheetView>
  </sheetViews>
  <sheetFormatPr defaultRowHeight="13.5" x14ac:dyDescent="0.25"/>
  <cols>
    <col min="1" max="1" width="12.375" style="11" bestFit="1" customWidth="1"/>
    <col min="2" max="2" width="12.375" style="11" customWidth="1"/>
    <col min="3" max="9" width="9" style="11"/>
    <col min="10" max="10" width="17.25" style="11" bestFit="1" customWidth="1"/>
    <col min="11" max="16384" width="9" style="11"/>
  </cols>
  <sheetData>
    <row r="2" spans="1:11" x14ac:dyDescent="0.25">
      <c r="A2" s="10"/>
      <c r="B2" s="10"/>
    </row>
    <row r="3" spans="1:11" x14ac:dyDescent="0.25">
      <c r="A3" s="10" t="s">
        <v>19</v>
      </c>
      <c r="H3" s="26" t="s">
        <v>20</v>
      </c>
    </row>
    <row r="4" spans="1:11" ht="15" x14ac:dyDescent="0.3">
      <c r="A4" s="31"/>
      <c r="B4" s="22" t="s">
        <v>14</v>
      </c>
      <c r="C4" s="23" t="s">
        <v>0</v>
      </c>
      <c r="D4" s="23" t="s">
        <v>1</v>
      </c>
      <c r="E4" s="23" t="s">
        <v>2</v>
      </c>
      <c r="F4" s="27" t="s">
        <v>3</v>
      </c>
      <c r="G4" s="23" t="s">
        <v>4</v>
      </c>
      <c r="H4" s="23" t="s">
        <v>5</v>
      </c>
      <c r="I4" s="29" t="s">
        <v>6</v>
      </c>
      <c r="J4" s="36" t="s">
        <v>12</v>
      </c>
      <c r="K4" s="12"/>
    </row>
    <row r="5" spans="1:11" ht="15" x14ac:dyDescent="0.3">
      <c r="A5" s="32"/>
      <c r="B5" s="24" t="s">
        <v>15</v>
      </c>
      <c r="C5" s="25" t="s">
        <v>7</v>
      </c>
      <c r="D5" s="25" t="s">
        <v>9</v>
      </c>
      <c r="E5" s="25" t="s">
        <v>10</v>
      </c>
      <c r="F5" s="28"/>
      <c r="G5" s="25" t="s">
        <v>7</v>
      </c>
      <c r="H5" s="25" t="s">
        <v>8</v>
      </c>
      <c r="I5" s="30"/>
      <c r="J5" s="37"/>
      <c r="K5" s="12"/>
    </row>
    <row r="6" spans="1:11" x14ac:dyDescent="0.25">
      <c r="A6" s="33" t="s">
        <v>11</v>
      </c>
      <c r="B6" s="33" t="s">
        <v>18</v>
      </c>
      <c r="C6" s="7">
        <v>90</v>
      </c>
      <c r="D6" s="7">
        <v>38.880000000000003</v>
      </c>
      <c r="E6" s="18">
        <v>0.59</v>
      </c>
      <c r="F6" s="21">
        <v>0.1673</v>
      </c>
      <c r="G6" s="8">
        <v>35.076000000000001</v>
      </c>
      <c r="H6" s="8">
        <v>0.57799999999999996</v>
      </c>
      <c r="I6" s="9">
        <f t="shared" ref="I6:I8" si="0">G6*H6/E6/1000</f>
        <v>3.4362589830508473E-2</v>
      </c>
      <c r="J6" s="13">
        <f>(H6-H7)/H7</f>
        <v>-0.52310231023102316</v>
      </c>
    </row>
    <row r="7" spans="1:11" x14ac:dyDescent="0.25">
      <c r="A7" s="34"/>
      <c r="B7" s="34"/>
      <c r="C7" s="1">
        <v>100</v>
      </c>
      <c r="D7" s="1">
        <v>41.09</v>
      </c>
      <c r="E7" s="16">
        <v>0.72</v>
      </c>
      <c r="F7" s="19">
        <v>0.17169999999999999</v>
      </c>
      <c r="G7" s="2">
        <v>35.436999999999998</v>
      </c>
      <c r="H7" s="2">
        <v>1.212</v>
      </c>
      <c r="I7" s="3">
        <f t="shared" si="0"/>
        <v>5.9652283333333334E-2</v>
      </c>
      <c r="J7" s="14" t="s">
        <v>13</v>
      </c>
    </row>
    <row r="8" spans="1:11" x14ac:dyDescent="0.25">
      <c r="A8" s="34"/>
      <c r="B8" s="34"/>
      <c r="C8" s="4">
        <v>110</v>
      </c>
      <c r="D8" s="4">
        <v>43.66</v>
      </c>
      <c r="E8" s="17">
        <v>0.84</v>
      </c>
      <c r="F8" s="20">
        <v>0.17399999999999999</v>
      </c>
      <c r="G8" s="5">
        <v>35.622999999999998</v>
      </c>
      <c r="H8" s="5">
        <v>1.72</v>
      </c>
      <c r="I8" s="6">
        <f t="shared" si="0"/>
        <v>7.2942333333333317E-2</v>
      </c>
      <c r="J8" s="15">
        <f>(H8-H7)/H7</f>
        <v>0.41914191419141916</v>
      </c>
    </row>
    <row r="9" spans="1:11" x14ac:dyDescent="0.25">
      <c r="A9" s="34"/>
      <c r="B9" s="33" t="s">
        <v>16</v>
      </c>
      <c r="C9" s="1">
        <v>90</v>
      </c>
      <c r="D9" s="1">
        <v>38.89</v>
      </c>
      <c r="E9" s="16">
        <v>0.58099999999999996</v>
      </c>
      <c r="F9" s="19">
        <v>0.16600000000000001</v>
      </c>
      <c r="G9" s="2">
        <v>35.073999999999998</v>
      </c>
      <c r="H9" s="2">
        <v>0.55700000000000005</v>
      </c>
      <c r="I9" s="3">
        <f t="shared" ref="I9:I11" si="1">G9*H9/E9/1000</f>
        <v>3.3625160068846825E-2</v>
      </c>
      <c r="J9" s="13">
        <f>(H9-H10)/H10</f>
        <v>-0.53621981681931719</v>
      </c>
    </row>
    <row r="10" spans="1:11" x14ac:dyDescent="0.25">
      <c r="A10" s="34"/>
      <c r="B10" s="34"/>
      <c r="C10" s="1">
        <v>100</v>
      </c>
      <c r="D10" s="1">
        <v>42.09</v>
      </c>
      <c r="E10" s="16">
        <v>0.71299999999999997</v>
      </c>
      <c r="F10" s="19">
        <v>0.17050000000000001</v>
      </c>
      <c r="G10" s="2">
        <v>35.445999999999998</v>
      </c>
      <c r="H10" s="2">
        <v>1.2010000000000001</v>
      </c>
      <c r="I10" s="3">
        <f t="shared" si="1"/>
        <v>5.9706375876577837E-2</v>
      </c>
      <c r="J10" s="14" t="s">
        <v>13</v>
      </c>
    </row>
    <row r="11" spans="1:11" x14ac:dyDescent="0.25">
      <c r="A11" s="34"/>
      <c r="B11" s="34"/>
      <c r="C11" s="4">
        <v>110</v>
      </c>
      <c r="D11" s="4">
        <v>43.55</v>
      </c>
      <c r="E11" s="17">
        <v>0.83499999999999996</v>
      </c>
      <c r="F11" s="20">
        <v>0.17380000000000001</v>
      </c>
      <c r="G11" s="5">
        <v>35.631999999999998</v>
      </c>
      <c r="H11" s="5">
        <v>1.71</v>
      </c>
      <c r="I11" s="6">
        <f t="shared" si="1"/>
        <v>7.2970922155688608E-2</v>
      </c>
      <c r="J11" s="15">
        <f>(H11-H10)/H10</f>
        <v>0.42381348875936709</v>
      </c>
    </row>
    <row r="12" spans="1:11" x14ac:dyDescent="0.25">
      <c r="A12" s="34"/>
      <c r="B12" s="33" t="s">
        <v>17</v>
      </c>
      <c r="C12" s="1">
        <v>90</v>
      </c>
      <c r="D12" s="1">
        <v>39.18</v>
      </c>
      <c r="E12" s="16">
        <v>0.58399999999999996</v>
      </c>
      <c r="F12" s="19">
        <v>0.1658</v>
      </c>
      <c r="G12" s="2">
        <v>35.067</v>
      </c>
      <c r="H12" s="2">
        <v>0.55100000000000005</v>
      </c>
      <c r="I12" s="3">
        <f t="shared" ref="I12:I14" si="2">G12*H12/E12/1000</f>
        <v>3.3085474315068503E-2</v>
      </c>
      <c r="J12" s="13">
        <f>(H12-H13)/H13</f>
        <v>-0.53619528619528611</v>
      </c>
    </row>
    <row r="13" spans="1:11" x14ac:dyDescent="0.25">
      <c r="A13" s="34"/>
      <c r="B13" s="34"/>
      <c r="C13" s="1">
        <v>100</v>
      </c>
      <c r="D13" s="1">
        <v>41.97</v>
      </c>
      <c r="E13" s="16">
        <v>0.71399999999999997</v>
      </c>
      <c r="F13" s="19">
        <v>0.16969999999999999</v>
      </c>
      <c r="G13" s="2">
        <v>35.438000000000002</v>
      </c>
      <c r="H13" s="2">
        <v>1.1879999999999999</v>
      </c>
      <c r="I13" s="3">
        <f t="shared" si="2"/>
        <v>5.8964067226890758E-2</v>
      </c>
      <c r="J13" s="14" t="s">
        <v>13</v>
      </c>
    </row>
    <row r="14" spans="1:11" x14ac:dyDescent="0.25">
      <c r="A14" s="35"/>
      <c r="B14" s="35"/>
      <c r="C14" s="4">
        <v>110</v>
      </c>
      <c r="D14" s="4">
        <v>43.91</v>
      </c>
      <c r="E14" s="17">
        <v>0.83699999999999997</v>
      </c>
      <c r="F14" s="20">
        <v>0.17330000000000001</v>
      </c>
      <c r="G14" s="5">
        <v>35.625999999999998</v>
      </c>
      <c r="H14" s="5">
        <v>1.6970000000000001</v>
      </c>
      <c r="I14" s="6">
        <f t="shared" si="2"/>
        <v>7.223097013142174E-2</v>
      </c>
      <c r="J14" s="15">
        <f>(H14-H13)/H13</f>
        <v>0.42845117845117858</v>
      </c>
    </row>
  </sheetData>
  <mergeCells count="8">
    <mergeCell ref="B12:B14"/>
    <mergeCell ref="A6:A14"/>
    <mergeCell ref="B9:B11"/>
    <mergeCell ref="B6:B8"/>
    <mergeCell ref="F4:F5"/>
    <mergeCell ref="I4:I5"/>
    <mergeCell ref="A4:A5"/>
    <mergeCell ref="J4:J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Regulation VS Cout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2020-11-17T05:17:42Z</dcterms:modified>
</cp:coreProperties>
</file>