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客戶資料\Avalue\"/>
    </mc:Choice>
  </mc:AlternateContent>
  <xr:revisionPtr revIDLastSave="0" documentId="13_ncr:1_{8DF2B937-8319-4113-8D35-EEB7B4FDB20B}" xr6:coauthVersionLast="40" xr6:coauthVersionMax="40" xr10:uidLastSave="{00000000-0000-0000-0000-000000000000}"/>
  <bookViews>
    <workbookView xWindow="-120" yWindow="-120" windowWidth="24240" windowHeight="13140" xr2:uid="{0EC45A8C-BE57-4FB5-94D3-E814CCFA5914}"/>
  </bookViews>
  <sheets>
    <sheet name="LM5069 protect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6" i="3" l="1"/>
  <c r="R38" i="3" s="1"/>
  <c r="R35" i="3"/>
  <c r="R17" i="3"/>
  <c r="R16" i="3"/>
  <c r="R19" i="3" s="1"/>
</calcChain>
</file>

<file path=xl/sharedStrings.xml><?xml version="1.0" encoding="utf-8"?>
<sst xmlns="http://schemas.openxmlformats.org/spreadsheetml/2006/main" count="42" uniqueCount="24">
  <si>
    <t>V</t>
    <phoneticPr fontId="1"/>
  </si>
  <si>
    <t>R4</t>
    <phoneticPr fontId="1"/>
  </si>
  <si>
    <t>R3</t>
    <phoneticPr fontId="1"/>
  </si>
  <si>
    <t>R1</t>
    <phoneticPr fontId="1"/>
  </si>
  <si>
    <t>R2</t>
    <phoneticPr fontId="1"/>
  </si>
  <si>
    <t>ohm</t>
    <phoneticPr fontId="1"/>
  </si>
  <si>
    <t>Vuv High</t>
    <phoneticPr fontId="1"/>
  </si>
  <si>
    <t>Vuv Low</t>
    <phoneticPr fontId="1"/>
  </si>
  <si>
    <t>Vsys</t>
    <phoneticPr fontId="1"/>
  </si>
  <si>
    <t>Vuv Hysteresis</t>
    <phoneticPr fontId="1"/>
  </si>
  <si>
    <t>Gate Off</t>
    <phoneticPr fontId="1"/>
  </si>
  <si>
    <t>Gate On</t>
    <phoneticPr fontId="1"/>
  </si>
  <si>
    <t>--&gt;</t>
    <phoneticPr fontId="1"/>
  </si>
  <si>
    <t>Vuv Hys</t>
    <phoneticPr fontId="1"/>
  </si>
  <si>
    <t>from (34)</t>
    <phoneticPr fontId="1"/>
  </si>
  <si>
    <t>from (35)</t>
    <phoneticPr fontId="1"/>
  </si>
  <si>
    <t>Vov High</t>
    <phoneticPr fontId="1"/>
  </si>
  <si>
    <t>Vov Low</t>
    <phoneticPr fontId="1"/>
  </si>
  <si>
    <t>Vov Hysteresis</t>
    <phoneticPr fontId="1"/>
  </si>
  <si>
    <t>from (36)</t>
    <phoneticPr fontId="1"/>
  </si>
  <si>
    <t>from (37)</t>
    <phoneticPr fontId="1"/>
  </si>
  <si>
    <t>Under Voltage</t>
    <phoneticPr fontId="1"/>
  </si>
  <si>
    <t>Over Voltage</t>
    <phoneticPr fontId="1"/>
  </si>
  <si>
    <t>Vov Hys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</si>
</sst>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_);[Red]\(0.00\)"/>
  </numFmts>
  <fonts count="5" x14ac:knownFonts="1">
    <font>
      <sz val="11"/>
      <color theme="1"/>
      <name val="新細明體"/>
      <family val="2"/>
      <charset val="128"/>
      <scheme val="minor"/>
    </font>
    <font>
      <sz val="6"/>
      <name val="新細明體"/>
      <family val="2"/>
      <charset val="128"/>
      <scheme val="minor"/>
    </font>
    <font>
      <sz val="11"/>
      <color rgb="FFFF0000"/>
      <name val="新細明體"/>
      <family val="2"/>
      <charset val="128"/>
      <scheme val="minor"/>
    </font>
    <font>
      <b/>
      <sz val="11"/>
      <color theme="1"/>
      <name val="新細明體"/>
      <family val="3"/>
      <charset val="128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quotePrefix="1">
      <alignment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600075</xdr:colOff>
      <xdr:row>24</xdr:row>
      <xdr:rowOff>28575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F565987-1006-44D5-97C3-B32931A4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96075" cy="4848225"/>
        </a:xfrm>
        <a:prstGeom prst="rect">
          <a:avLst/>
        </a:prstGeom>
        <a:noFill/>
        <a:ln>
          <a:solidFill>
            <a:srgbClr val="0070C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9</xdr:row>
      <xdr:rowOff>0</xdr:rowOff>
    </xdr:to>
    <xdr:cxnSp macro="">
      <xdr:nvCxnSpPr>
        <xdr:cNvPr id="3" name="直線矢印コネクタ 5">
          <a:extLst>
            <a:ext uri="{FF2B5EF4-FFF2-40B4-BE49-F238E27FC236}">
              <a16:creationId xmlns:a16="http://schemas.microsoft.com/office/drawing/2014/main" id="{41AEC75C-9093-49BE-9D1D-6DEE8370DAB2}"/>
            </a:ext>
          </a:extLst>
        </xdr:cNvPr>
        <xdr:cNvCxnSpPr/>
      </xdr:nvCxnSpPr>
      <xdr:spPr>
        <a:xfrm>
          <a:off x="11572875" y="1409700"/>
          <a:ext cx="0" cy="409575"/>
        </a:xfrm>
        <a:prstGeom prst="straightConnector1">
          <a:avLst/>
        </a:prstGeom>
        <a:ln>
          <a:solidFill>
            <a:srgbClr val="FF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7</xdr:row>
      <xdr:rowOff>133350</xdr:rowOff>
    </xdr:from>
    <xdr:to>
      <xdr:col>20</xdr:col>
      <xdr:colOff>666750</xdr:colOff>
      <xdr:row>8</xdr:row>
      <xdr:rowOff>0</xdr:rowOff>
    </xdr:to>
    <xdr:cxnSp macro="">
      <xdr:nvCxnSpPr>
        <xdr:cNvPr id="4" name="直線コネクタ 7">
          <a:extLst>
            <a:ext uri="{FF2B5EF4-FFF2-40B4-BE49-F238E27FC236}">
              <a16:creationId xmlns:a16="http://schemas.microsoft.com/office/drawing/2014/main" id="{E615BB8C-4F6E-4718-9D9B-DEB98E174B1D}"/>
            </a:ext>
          </a:extLst>
        </xdr:cNvPr>
        <xdr:cNvCxnSpPr/>
      </xdr:nvCxnSpPr>
      <xdr:spPr>
        <a:xfrm flipV="1">
          <a:off x="11572875" y="1543050"/>
          <a:ext cx="1219200" cy="666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</xdr:row>
      <xdr:rowOff>0</xdr:rowOff>
    </xdr:from>
    <xdr:to>
      <xdr:col>15</xdr:col>
      <xdr:colOff>0</xdr:colOff>
      <xdr:row>4</xdr:row>
      <xdr:rowOff>0</xdr:rowOff>
    </xdr:to>
    <xdr:cxnSp macro="">
      <xdr:nvCxnSpPr>
        <xdr:cNvPr id="5" name="直線コネクタ 10">
          <a:extLst>
            <a:ext uri="{FF2B5EF4-FFF2-40B4-BE49-F238E27FC236}">
              <a16:creationId xmlns:a16="http://schemas.microsoft.com/office/drawing/2014/main" id="{41F45B0D-3CAA-489E-9C85-19185347C4F8}"/>
            </a:ext>
          </a:extLst>
        </xdr:cNvPr>
        <xdr:cNvCxnSpPr/>
      </xdr:nvCxnSpPr>
      <xdr:spPr>
        <a:xfrm>
          <a:off x="7924800" y="800100"/>
          <a:ext cx="1219200" cy="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676274</xdr:colOff>
      <xdr:row>4</xdr:row>
      <xdr:rowOff>0</xdr:rowOff>
    </xdr:from>
    <xdr:to>
      <xdr:col>17</xdr:col>
      <xdr:colOff>685799</xdr:colOff>
      <xdr:row>11</xdr:row>
      <xdr:rowOff>11255</xdr:rowOff>
    </xdr:to>
    <xdr:sp macro="" textlink="">
      <xdr:nvSpPr>
        <xdr:cNvPr id="6" name="フリーフォーム: 図形 11">
          <a:extLst>
            <a:ext uri="{FF2B5EF4-FFF2-40B4-BE49-F238E27FC236}">
              <a16:creationId xmlns:a16="http://schemas.microsoft.com/office/drawing/2014/main" id="{D6A5B12D-FCA5-4684-8A4B-F65EB16FDC71}"/>
            </a:ext>
          </a:extLst>
        </xdr:cNvPr>
        <xdr:cNvSpPr/>
      </xdr:nvSpPr>
      <xdr:spPr>
        <a:xfrm>
          <a:off x="9143999" y="800100"/>
          <a:ext cx="1819275" cy="1430480"/>
        </a:xfrm>
        <a:custGeom>
          <a:avLst/>
          <a:gdLst>
            <a:gd name="connsiteX0" fmla="*/ 0 w 2057400"/>
            <a:gd name="connsiteY0" fmla="*/ 0 h 1695434"/>
            <a:gd name="connsiteX1" fmla="*/ 695325 w 2057400"/>
            <a:gd name="connsiteY1" fmla="*/ 1676400 h 1695434"/>
            <a:gd name="connsiteX2" fmla="*/ 866775 w 2057400"/>
            <a:gd name="connsiteY2" fmla="*/ 914400 h 1695434"/>
            <a:gd name="connsiteX3" fmla="*/ 1009650 w 2057400"/>
            <a:gd name="connsiteY3" fmla="*/ 1047750 h 1695434"/>
            <a:gd name="connsiteX4" fmla="*/ 1085850 w 2057400"/>
            <a:gd name="connsiteY4" fmla="*/ 885825 h 1695434"/>
            <a:gd name="connsiteX5" fmla="*/ 1247775 w 2057400"/>
            <a:gd name="connsiteY5" fmla="*/ 1038225 h 1695434"/>
            <a:gd name="connsiteX6" fmla="*/ 1285875 w 2057400"/>
            <a:gd name="connsiteY6" fmla="*/ 904875 h 1695434"/>
            <a:gd name="connsiteX7" fmla="*/ 1476375 w 2057400"/>
            <a:gd name="connsiteY7" fmla="*/ 933450 h 1695434"/>
            <a:gd name="connsiteX8" fmla="*/ 1619250 w 2057400"/>
            <a:gd name="connsiteY8" fmla="*/ 895350 h 1695434"/>
            <a:gd name="connsiteX9" fmla="*/ 1685925 w 2057400"/>
            <a:gd name="connsiteY9" fmla="*/ 790575 h 1695434"/>
            <a:gd name="connsiteX10" fmla="*/ 1819275 w 2057400"/>
            <a:gd name="connsiteY10" fmla="*/ 723900 h 1695434"/>
            <a:gd name="connsiteX11" fmla="*/ 2057400 w 2057400"/>
            <a:gd name="connsiteY11" fmla="*/ 9525 h 1695434"/>
            <a:gd name="connsiteX0" fmla="*/ 0 w 2057400"/>
            <a:gd name="connsiteY0" fmla="*/ 0 h 1707370"/>
            <a:gd name="connsiteX1" fmla="*/ 695325 w 2057400"/>
            <a:gd name="connsiteY1" fmla="*/ 1676400 h 1707370"/>
            <a:gd name="connsiteX2" fmla="*/ 904700 w 2057400"/>
            <a:gd name="connsiteY2" fmla="*/ 1085850 h 1707370"/>
            <a:gd name="connsiteX3" fmla="*/ 1009650 w 2057400"/>
            <a:gd name="connsiteY3" fmla="*/ 1047750 h 1707370"/>
            <a:gd name="connsiteX4" fmla="*/ 1085850 w 2057400"/>
            <a:gd name="connsiteY4" fmla="*/ 885825 h 1707370"/>
            <a:gd name="connsiteX5" fmla="*/ 1247775 w 2057400"/>
            <a:gd name="connsiteY5" fmla="*/ 1038225 h 1707370"/>
            <a:gd name="connsiteX6" fmla="*/ 1285875 w 2057400"/>
            <a:gd name="connsiteY6" fmla="*/ 904875 h 1707370"/>
            <a:gd name="connsiteX7" fmla="*/ 1476375 w 2057400"/>
            <a:gd name="connsiteY7" fmla="*/ 933450 h 1707370"/>
            <a:gd name="connsiteX8" fmla="*/ 1619250 w 2057400"/>
            <a:gd name="connsiteY8" fmla="*/ 895350 h 1707370"/>
            <a:gd name="connsiteX9" fmla="*/ 1685925 w 2057400"/>
            <a:gd name="connsiteY9" fmla="*/ 790575 h 1707370"/>
            <a:gd name="connsiteX10" fmla="*/ 1819275 w 2057400"/>
            <a:gd name="connsiteY10" fmla="*/ 723900 h 1707370"/>
            <a:gd name="connsiteX11" fmla="*/ 2057400 w 2057400"/>
            <a:gd name="connsiteY11" fmla="*/ 9525 h 1707370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085850 w 2057400"/>
            <a:gd name="connsiteY4" fmla="*/ 885825 h 1705748"/>
            <a:gd name="connsiteX5" fmla="*/ 1247775 w 2057400"/>
            <a:gd name="connsiteY5" fmla="*/ 1038225 h 1705748"/>
            <a:gd name="connsiteX6" fmla="*/ 1285875 w 2057400"/>
            <a:gd name="connsiteY6" fmla="*/ 904875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085850 w 2057400"/>
            <a:gd name="connsiteY4" fmla="*/ 885825 h 1705748"/>
            <a:gd name="connsiteX5" fmla="*/ 1352067 w 2057400"/>
            <a:gd name="connsiteY5" fmla="*/ 1323975 h 1705748"/>
            <a:gd name="connsiteX6" fmla="*/ 1285875 w 2057400"/>
            <a:gd name="connsiteY6" fmla="*/ 904875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123774 w 2057400"/>
            <a:gd name="connsiteY4" fmla="*/ 1009650 h 1705748"/>
            <a:gd name="connsiteX5" fmla="*/ 1352067 w 2057400"/>
            <a:gd name="connsiteY5" fmla="*/ 1323975 h 1705748"/>
            <a:gd name="connsiteX6" fmla="*/ 1285875 w 2057400"/>
            <a:gd name="connsiteY6" fmla="*/ 904875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123774 w 2057400"/>
            <a:gd name="connsiteY4" fmla="*/ 1009650 h 1705748"/>
            <a:gd name="connsiteX5" fmla="*/ 1352067 w 2057400"/>
            <a:gd name="connsiteY5" fmla="*/ 1219200 h 1705748"/>
            <a:gd name="connsiteX6" fmla="*/ 1285875 w 2057400"/>
            <a:gd name="connsiteY6" fmla="*/ 904875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123774 w 2057400"/>
            <a:gd name="connsiteY4" fmla="*/ 1009650 h 1705748"/>
            <a:gd name="connsiteX5" fmla="*/ 1352067 w 2057400"/>
            <a:gd name="connsiteY5" fmla="*/ 1219200 h 1705748"/>
            <a:gd name="connsiteX6" fmla="*/ 1371205 w 2057400"/>
            <a:gd name="connsiteY6" fmla="*/ 990600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66536 w 2057400"/>
            <a:gd name="connsiteY3" fmla="*/ 1323975 h 1706509"/>
            <a:gd name="connsiteX4" fmla="*/ 1123774 w 2057400"/>
            <a:gd name="connsiteY4" fmla="*/ 1009650 h 1706509"/>
            <a:gd name="connsiteX5" fmla="*/ 1352067 w 2057400"/>
            <a:gd name="connsiteY5" fmla="*/ 1219200 h 1706509"/>
            <a:gd name="connsiteX6" fmla="*/ 1371205 w 2057400"/>
            <a:gd name="connsiteY6" fmla="*/ 990600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731"/>
            <a:gd name="connsiteX1" fmla="*/ 695325 w 2057400"/>
            <a:gd name="connsiteY1" fmla="*/ 1676400 h 1706731"/>
            <a:gd name="connsiteX2" fmla="*/ 819370 w 2057400"/>
            <a:gd name="connsiteY2" fmla="*/ 1095375 h 1706731"/>
            <a:gd name="connsiteX3" fmla="*/ 962244 w 2057400"/>
            <a:gd name="connsiteY3" fmla="*/ 1285875 h 1706731"/>
            <a:gd name="connsiteX4" fmla="*/ 1123774 w 2057400"/>
            <a:gd name="connsiteY4" fmla="*/ 1009650 h 1706731"/>
            <a:gd name="connsiteX5" fmla="*/ 1352067 w 2057400"/>
            <a:gd name="connsiteY5" fmla="*/ 1219200 h 1706731"/>
            <a:gd name="connsiteX6" fmla="*/ 1371205 w 2057400"/>
            <a:gd name="connsiteY6" fmla="*/ 990600 h 1706731"/>
            <a:gd name="connsiteX7" fmla="*/ 1476375 w 2057400"/>
            <a:gd name="connsiteY7" fmla="*/ 933450 h 1706731"/>
            <a:gd name="connsiteX8" fmla="*/ 1619250 w 2057400"/>
            <a:gd name="connsiteY8" fmla="*/ 895350 h 1706731"/>
            <a:gd name="connsiteX9" fmla="*/ 1685925 w 2057400"/>
            <a:gd name="connsiteY9" fmla="*/ 790575 h 1706731"/>
            <a:gd name="connsiteX10" fmla="*/ 1819275 w 2057400"/>
            <a:gd name="connsiteY10" fmla="*/ 723900 h 1706731"/>
            <a:gd name="connsiteX11" fmla="*/ 2057400 w 2057400"/>
            <a:gd name="connsiteY11" fmla="*/ 9525 h 1706731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123774 w 2057400"/>
            <a:gd name="connsiteY4" fmla="*/ 1009650 h 1706509"/>
            <a:gd name="connsiteX5" fmla="*/ 1352067 w 2057400"/>
            <a:gd name="connsiteY5" fmla="*/ 1219200 h 1706509"/>
            <a:gd name="connsiteX6" fmla="*/ 1371205 w 2057400"/>
            <a:gd name="connsiteY6" fmla="*/ 990600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352067 w 2057400"/>
            <a:gd name="connsiteY5" fmla="*/ 1219200 h 1706509"/>
            <a:gd name="connsiteX6" fmla="*/ 1371205 w 2057400"/>
            <a:gd name="connsiteY6" fmla="*/ 990600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371205 w 2057400"/>
            <a:gd name="connsiteY6" fmla="*/ 990600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285875 w 2057400"/>
            <a:gd name="connsiteY6" fmla="*/ 1000125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285875 w 2057400"/>
            <a:gd name="connsiteY6" fmla="*/ 1000125 h 1706509"/>
            <a:gd name="connsiteX7" fmla="*/ 1447932 w 2057400"/>
            <a:gd name="connsiteY7" fmla="*/ 1076325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285875 w 2057400"/>
            <a:gd name="connsiteY6" fmla="*/ 1000125 h 1706509"/>
            <a:gd name="connsiteX7" fmla="*/ 1447932 w 2057400"/>
            <a:gd name="connsiteY7" fmla="*/ 1076325 h 1706509"/>
            <a:gd name="connsiteX8" fmla="*/ 1562364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285875 w 2057400"/>
            <a:gd name="connsiteY6" fmla="*/ 1000125 h 1706509"/>
            <a:gd name="connsiteX7" fmla="*/ 1447932 w 2057400"/>
            <a:gd name="connsiteY7" fmla="*/ 1076325 h 1706509"/>
            <a:gd name="connsiteX8" fmla="*/ 1562364 w 2057400"/>
            <a:gd name="connsiteY8" fmla="*/ 895350 h 1706509"/>
            <a:gd name="connsiteX9" fmla="*/ 1657481 w 2057400"/>
            <a:gd name="connsiteY9" fmla="*/ 876300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5550"/>
            <a:gd name="connsiteX1" fmla="*/ 695325 w 2057400"/>
            <a:gd name="connsiteY1" fmla="*/ 1676400 h 1705550"/>
            <a:gd name="connsiteX2" fmla="*/ 819370 w 2057400"/>
            <a:gd name="connsiteY2" fmla="*/ 1095375 h 1705550"/>
            <a:gd name="connsiteX3" fmla="*/ 1019131 w 2057400"/>
            <a:gd name="connsiteY3" fmla="*/ 1495425 h 1705550"/>
            <a:gd name="connsiteX4" fmla="*/ 1057407 w 2057400"/>
            <a:gd name="connsiteY4" fmla="*/ 1009650 h 1705550"/>
            <a:gd name="connsiteX5" fmla="*/ 1238294 w 2057400"/>
            <a:gd name="connsiteY5" fmla="*/ 1219200 h 1705550"/>
            <a:gd name="connsiteX6" fmla="*/ 1285875 w 2057400"/>
            <a:gd name="connsiteY6" fmla="*/ 1000125 h 1705550"/>
            <a:gd name="connsiteX7" fmla="*/ 1447932 w 2057400"/>
            <a:gd name="connsiteY7" fmla="*/ 1076325 h 1705550"/>
            <a:gd name="connsiteX8" fmla="*/ 1562364 w 2057400"/>
            <a:gd name="connsiteY8" fmla="*/ 895350 h 1705550"/>
            <a:gd name="connsiteX9" fmla="*/ 1657481 w 2057400"/>
            <a:gd name="connsiteY9" fmla="*/ 876300 h 1705550"/>
            <a:gd name="connsiteX10" fmla="*/ 1819275 w 2057400"/>
            <a:gd name="connsiteY10" fmla="*/ 723900 h 1705550"/>
            <a:gd name="connsiteX11" fmla="*/ 2057400 w 2057400"/>
            <a:gd name="connsiteY11" fmla="*/ 9525 h 170555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1009650 h 1697180"/>
            <a:gd name="connsiteX5" fmla="*/ 1238294 w 2057400"/>
            <a:gd name="connsiteY5" fmla="*/ 1219200 h 1697180"/>
            <a:gd name="connsiteX6" fmla="*/ 1285875 w 2057400"/>
            <a:gd name="connsiteY6" fmla="*/ 1000125 h 1697180"/>
            <a:gd name="connsiteX7" fmla="*/ 1447932 w 2057400"/>
            <a:gd name="connsiteY7" fmla="*/ 1076325 h 1697180"/>
            <a:gd name="connsiteX8" fmla="*/ 1562364 w 2057400"/>
            <a:gd name="connsiteY8" fmla="*/ 895350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1009650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47932 w 2057400"/>
            <a:gd name="connsiteY7" fmla="*/ 1076325 h 1697180"/>
            <a:gd name="connsiteX8" fmla="*/ 1562364 w 2057400"/>
            <a:gd name="connsiteY8" fmla="*/ 895350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1009650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62364 w 2057400"/>
            <a:gd name="connsiteY8" fmla="*/ 895350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1009650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876300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62025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43402 w 2057400"/>
            <a:gd name="connsiteY8" fmla="*/ 80962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43402 w 2057400"/>
            <a:gd name="connsiteY8" fmla="*/ 809625 h 1697180"/>
            <a:gd name="connsiteX9" fmla="*/ 1676444 w 2057400"/>
            <a:gd name="connsiteY9" fmla="*/ 74295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14958 w 2057400"/>
            <a:gd name="connsiteY8" fmla="*/ 838200 h 1697180"/>
            <a:gd name="connsiteX9" fmla="*/ 1676444 w 2057400"/>
            <a:gd name="connsiteY9" fmla="*/ 74295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14958 w 2057400"/>
            <a:gd name="connsiteY8" fmla="*/ 838200 h 1697180"/>
            <a:gd name="connsiteX9" fmla="*/ 1676444 w 2057400"/>
            <a:gd name="connsiteY9" fmla="*/ 866775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14958 w 2057400"/>
            <a:gd name="connsiteY8" fmla="*/ 838200 h 1697180"/>
            <a:gd name="connsiteX9" fmla="*/ 1771255 w 2057400"/>
            <a:gd name="connsiteY9" fmla="*/ 104775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14958 w 2057400"/>
            <a:gd name="connsiteY8" fmla="*/ 838200 h 1697180"/>
            <a:gd name="connsiteX9" fmla="*/ 1666963 w 2057400"/>
            <a:gd name="connsiteY9" fmla="*/ 923925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2057400" h="1697180">
              <a:moveTo>
                <a:pt x="0" y="0"/>
              </a:moveTo>
              <a:cubicBezTo>
                <a:pt x="275431" y="762000"/>
                <a:pt x="558763" y="1514475"/>
                <a:pt x="695325" y="1676400"/>
              </a:cubicBezTo>
              <a:cubicBezTo>
                <a:pt x="831887" y="1838325"/>
                <a:pt x="765402" y="1001712"/>
                <a:pt x="819370" y="971550"/>
              </a:cubicBezTo>
              <a:cubicBezTo>
                <a:pt x="873338" y="941388"/>
                <a:pt x="979458" y="1503363"/>
                <a:pt x="1019131" y="1495425"/>
              </a:cubicBezTo>
              <a:cubicBezTo>
                <a:pt x="1058804" y="1487488"/>
                <a:pt x="1025620" y="949325"/>
                <a:pt x="1057407" y="923925"/>
              </a:cubicBezTo>
              <a:cubicBezTo>
                <a:pt x="1089194" y="898525"/>
                <a:pt x="1170193" y="1352550"/>
                <a:pt x="1209851" y="1343025"/>
              </a:cubicBezTo>
              <a:cubicBezTo>
                <a:pt x="1249509" y="1333500"/>
                <a:pt x="1260417" y="881062"/>
                <a:pt x="1295356" y="866775"/>
              </a:cubicBezTo>
              <a:cubicBezTo>
                <a:pt x="1330295" y="852488"/>
                <a:pt x="1382888" y="1262062"/>
                <a:pt x="1419488" y="1257300"/>
              </a:cubicBezTo>
              <a:cubicBezTo>
                <a:pt x="1456088" y="1252538"/>
                <a:pt x="1473712" y="893763"/>
                <a:pt x="1514958" y="838200"/>
              </a:cubicBezTo>
              <a:cubicBezTo>
                <a:pt x="1556204" y="782638"/>
                <a:pt x="1616244" y="942975"/>
                <a:pt x="1666963" y="923925"/>
              </a:cubicBezTo>
              <a:cubicBezTo>
                <a:pt x="1717682" y="904875"/>
                <a:pt x="1754202" y="876300"/>
                <a:pt x="1819275" y="723900"/>
              </a:cubicBezTo>
              <a:cubicBezTo>
                <a:pt x="1884348" y="571500"/>
                <a:pt x="1969294" y="301625"/>
                <a:pt x="2057400" y="9525"/>
              </a:cubicBezTo>
            </a:path>
          </a:pathLst>
        </a:cu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20</xdr:col>
      <xdr:colOff>0</xdr:colOff>
      <xdr:row>4</xdr:row>
      <xdr:rowOff>0</xdr:rowOff>
    </xdr:to>
    <xdr:cxnSp macro="">
      <xdr:nvCxnSpPr>
        <xdr:cNvPr id="7" name="直線コネクタ 12">
          <a:extLst>
            <a:ext uri="{FF2B5EF4-FFF2-40B4-BE49-F238E27FC236}">
              <a16:creationId xmlns:a16="http://schemas.microsoft.com/office/drawing/2014/main" id="{63812E9F-BF30-431E-A4D0-F1BA016CB790}"/>
            </a:ext>
          </a:extLst>
        </xdr:cNvPr>
        <xdr:cNvCxnSpPr/>
      </xdr:nvCxnSpPr>
      <xdr:spPr>
        <a:xfrm>
          <a:off x="10963275" y="800100"/>
          <a:ext cx="1219200" cy="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352425</xdr:colOff>
      <xdr:row>8</xdr:row>
      <xdr:rowOff>157162</xdr:rowOff>
    </xdr:from>
    <xdr:to>
      <xdr:col>15</xdr:col>
      <xdr:colOff>538163</xdr:colOff>
      <xdr:row>9</xdr:row>
      <xdr:rowOff>90487</xdr:rowOff>
    </xdr:to>
    <xdr:sp macro="" textlink="">
      <xdr:nvSpPr>
        <xdr:cNvPr id="8" name="楕円 13">
          <a:extLst>
            <a:ext uri="{FF2B5EF4-FFF2-40B4-BE49-F238E27FC236}">
              <a16:creationId xmlns:a16="http://schemas.microsoft.com/office/drawing/2014/main" id="{2A39453F-BB69-4F12-A074-E8D70CD80B1D}"/>
            </a:ext>
          </a:extLst>
        </xdr:cNvPr>
        <xdr:cNvSpPr/>
      </xdr:nvSpPr>
      <xdr:spPr>
        <a:xfrm>
          <a:off x="9496425" y="1766887"/>
          <a:ext cx="185738" cy="142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357187</xdr:colOff>
      <xdr:row>6</xdr:row>
      <xdr:rowOff>142874</xdr:rowOff>
    </xdr:from>
    <xdr:to>
      <xdr:col>17</xdr:col>
      <xdr:colOff>542925</xdr:colOff>
      <xdr:row>7</xdr:row>
      <xdr:rowOff>76199</xdr:rowOff>
    </xdr:to>
    <xdr:sp macro="" textlink="">
      <xdr:nvSpPr>
        <xdr:cNvPr id="9" name="楕円 14">
          <a:extLst>
            <a:ext uri="{FF2B5EF4-FFF2-40B4-BE49-F238E27FC236}">
              <a16:creationId xmlns:a16="http://schemas.microsoft.com/office/drawing/2014/main" id="{BDC0C07A-CA3F-47A0-A6FF-06B3943BA8E2}"/>
            </a:ext>
          </a:extLst>
        </xdr:cNvPr>
        <xdr:cNvSpPr/>
      </xdr:nvSpPr>
      <xdr:spPr>
        <a:xfrm>
          <a:off x="10720387" y="1343024"/>
          <a:ext cx="185738" cy="142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319088</xdr:colOff>
      <xdr:row>9</xdr:row>
      <xdr:rowOff>63984</xdr:rowOff>
    </xdr:from>
    <xdr:to>
      <xdr:col>15</xdr:col>
      <xdr:colOff>379626</xdr:colOff>
      <xdr:row>11</xdr:row>
      <xdr:rowOff>233363</xdr:rowOff>
    </xdr:to>
    <xdr:cxnSp macro="">
      <xdr:nvCxnSpPr>
        <xdr:cNvPr id="10" name="直線コネクタ 16">
          <a:extLst>
            <a:ext uri="{FF2B5EF4-FFF2-40B4-BE49-F238E27FC236}">
              <a16:creationId xmlns:a16="http://schemas.microsoft.com/office/drawing/2014/main" id="{7C1FFC67-8A60-450A-83E9-A04B16D5917C}"/>
            </a:ext>
          </a:extLst>
        </xdr:cNvPr>
        <xdr:cNvCxnSpPr>
          <a:endCxn id="8" idx="3"/>
        </xdr:cNvCxnSpPr>
      </xdr:nvCxnSpPr>
      <xdr:spPr>
        <a:xfrm flipV="1">
          <a:off x="8853488" y="1883259"/>
          <a:ext cx="670138" cy="53132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515724</xdr:colOff>
      <xdr:row>7</xdr:row>
      <xdr:rowOff>49696</xdr:rowOff>
    </xdr:from>
    <xdr:to>
      <xdr:col>18</xdr:col>
      <xdr:colOff>328613</xdr:colOff>
      <xdr:row>12</xdr:row>
      <xdr:rowOff>0</xdr:rowOff>
    </xdr:to>
    <xdr:cxnSp macro="">
      <xdr:nvCxnSpPr>
        <xdr:cNvPr id="11" name="直線コネクタ 18">
          <a:extLst>
            <a:ext uri="{FF2B5EF4-FFF2-40B4-BE49-F238E27FC236}">
              <a16:creationId xmlns:a16="http://schemas.microsoft.com/office/drawing/2014/main" id="{919E259B-3B89-4E9B-970B-1A1D362CBE8F}"/>
            </a:ext>
          </a:extLst>
        </xdr:cNvPr>
        <xdr:cNvCxnSpPr>
          <a:endCxn id="9" idx="5"/>
        </xdr:cNvCxnSpPr>
      </xdr:nvCxnSpPr>
      <xdr:spPr>
        <a:xfrm flipH="1" flipV="1">
          <a:off x="10878924" y="1459396"/>
          <a:ext cx="412964" cy="95995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27</xdr:row>
      <xdr:rowOff>0</xdr:rowOff>
    </xdr:to>
    <xdr:cxnSp macro="">
      <xdr:nvCxnSpPr>
        <xdr:cNvPr id="12" name="直線矢印コネクタ 23">
          <a:extLst>
            <a:ext uri="{FF2B5EF4-FFF2-40B4-BE49-F238E27FC236}">
              <a16:creationId xmlns:a16="http://schemas.microsoft.com/office/drawing/2014/main" id="{702E062F-B469-4635-9903-A2E48281262A}"/>
            </a:ext>
          </a:extLst>
        </xdr:cNvPr>
        <xdr:cNvCxnSpPr/>
      </xdr:nvCxnSpPr>
      <xdr:spPr>
        <a:xfrm>
          <a:off x="11572875" y="5029200"/>
          <a:ext cx="0" cy="409575"/>
        </a:xfrm>
        <a:prstGeom prst="straightConnector1">
          <a:avLst/>
        </a:prstGeom>
        <a:ln>
          <a:solidFill>
            <a:srgbClr val="FF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25</xdr:row>
      <xdr:rowOff>133350</xdr:rowOff>
    </xdr:from>
    <xdr:to>
      <xdr:col>20</xdr:col>
      <xdr:colOff>666750</xdr:colOff>
      <xdr:row>26</xdr:row>
      <xdr:rowOff>0</xdr:rowOff>
    </xdr:to>
    <xdr:cxnSp macro="">
      <xdr:nvCxnSpPr>
        <xdr:cNvPr id="13" name="直線コネクタ 24">
          <a:extLst>
            <a:ext uri="{FF2B5EF4-FFF2-40B4-BE49-F238E27FC236}">
              <a16:creationId xmlns:a16="http://schemas.microsoft.com/office/drawing/2014/main" id="{BC25A394-9F43-42FD-8132-DD067F82F69B}"/>
            </a:ext>
          </a:extLst>
        </xdr:cNvPr>
        <xdr:cNvCxnSpPr/>
      </xdr:nvCxnSpPr>
      <xdr:spPr>
        <a:xfrm flipV="1">
          <a:off x="11572875" y="5162550"/>
          <a:ext cx="1219200" cy="666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0</xdr:rowOff>
    </xdr:from>
    <xdr:to>
      <xdr:col>15</xdr:col>
      <xdr:colOff>0</xdr:colOff>
      <xdr:row>30</xdr:row>
      <xdr:rowOff>0</xdr:rowOff>
    </xdr:to>
    <xdr:cxnSp macro="">
      <xdr:nvCxnSpPr>
        <xdr:cNvPr id="14" name="直線コネクタ 25">
          <a:extLst>
            <a:ext uri="{FF2B5EF4-FFF2-40B4-BE49-F238E27FC236}">
              <a16:creationId xmlns:a16="http://schemas.microsoft.com/office/drawing/2014/main" id="{4D2883BB-D18D-4F08-A49D-FAC9A22FB567}"/>
            </a:ext>
          </a:extLst>
        </xdr:cNvPr>
        <xdr:cNvCxnSpPr/>
      </xdr:nvCxnSpPr>
      <xdr:spPr>
        <a:xfrm>
          <a:off x="7924800" y="6038850"/>
          <a:ext cx="1219200" cy="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30</xdr:row>
      <xdr:rowOff>0</xdr:rowOff>
    </xdr:from>
    <xdr:to>
      <xdr:col>20</xdr:col>
      <xdr:colOff>0</xdr:colOff>
      <xdr:row>30</xdr:row>
      <xdr:rowOff>0</xdr:rowOff>
    </xdr:to>
    <xdr:cxnSp macro="">
      <xdr:nvCxnSpPr>
        <xdr:cNvPr id="15" name="直線コネクタ 27">
          <a:extLst>
            <a:ext uri="{FF2B5EF4-FFF2-40B4-BE49-F238E27FC236}">
              <a16:creationId xmlns:a16="http://schemas.microsoft.com/office/drawing/2014/main" id="{09B85B18-AC97-4053-8956-5026EF8B768F}"/>
            </a:ext>
          </a:extLst>
        </xdr:cNvPr>
        <xdr:cNvCxnSpPr/>
      </xdr:nvCxnSpPr>
      <xdr:spPr>
        <a:xfrm>
          <a:off x="10963275" y="6038850"/>
          <a:ext cx="1219200" cy="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342900</xdr:colOff>
      <xdr:row>24</xdr:row>
      <xdr:rowOff>147637</xdr:rowOff>
    </xdr:from>
    <xdr:to>
      <xdr:col>15</xdr:col>
      <xdr:colOff>528638</xdr:colOff>
      <xdr:row>25</xdr:row>
      <xdr:rowOff>80962</xdr:rowOff>
    </xdr:to>
    <xdr:sp macro="" textlink="">
      <xdr:nvSpPr>
        <xdr:cNvPr id="16" name="楕円 28">
          <a:extLst>
            <a:ext uri="{FF2B5EF4-FFF2-40B4-BE49-F238E27FC236}">
              <a16:creationId xmlns:a16="http://schemas.microsoft.com/office/drawing/2014/main" id="{530A5596-5120-407E-90D0-DC55FF214DB2}"/>
            </a:ext>
          </a:extLst>
        </xdr:cNvPr>
        <xdr:cNvSpPr/>
      </xdr:nvSpPr>
      <xdr:spPr>
        <a:xfrm>
          <a:off x="9486900" y="4967287"/>
          <a:ext cx="185738" cy="142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357187</xdr:colOff>
      <xdr:row>26</xdr:row>
      <xdr:rowOff>161924</xdr:rowOff>
    </xdr:from>
    <xdr:to>
      <xdr:col>17</xdr:col>
      <xdr:colOff>542925</xdr:colOff>
      <xdr:row>27</xdr:row>
      <xdr:rowOff>95249</xdr:rowOff>
    </xdr:to>
    <xdr:sp macro="" textlink="">
      <xdr:nvSpPr>
        <xdr:cNvPr id="17" name="楕円 29">
          <a:extLst>
            <a:ext uri="{FF2B5EF4-FFF2-40B4-BE49-F238E27FC236}">
              <a16:creationId xmlns:a16="http://schemas.microsoft.com/office/drawing/2014/main" id="{3B3D7221-03B4-412C-9C22-8B0C3CD00EA7}"/>
            </a:ext>
          </a:extLst>
        </xdr:cNvPr>
        <xdr:cNvSpPr/>
      </xdr:nvSpPr>
      <xdr:spPr>
        <a:xfrm>
          <a:off x="10720387" y="5391149"/>
          <a:ext cx="185738" cy="142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209550</xdr:colOff>
      <xdr:row>25</xdr:row>
      <xdr:rowOff>54459</xdr:rowOff>
    </xdr:from>
    <xdr:to>
      <xdr:col>15</xdr:col>
      <xdr:colOff>370101</xdr:colOff>
      <xdr:row>31</xdr:row>
      <xdr:rowOff>0</xdr:rowOff>
    </xdr:to>
    <xdr:cxnSp macro="">
      <xdr:nvCxnSpPr>
        <xdr:cNvPr id="18" name="直線コネクタ 30">
          <a:extLst>
            <a:ext uri="{FF2B5EF4-FFF2-40B4-BE49-F238E27FC236}">
              <a16:creationId xmlns:a16="http://schemas.microsoft.com/office/drawing/2014/main" id="{D446F152-F504-45A2-9D9E-463E83F957A4}"/>
            </a:ext>
          </a:extLst>
        </xdr:cNvPr>
        <xdr:cNvCxnSpPr>
          <a:endCxn id="16" idx="3"/>
        </xdr:cNvCxnSpPr>
      </xdr:nvCxnSpPr>
      <xdr:spPr>
        <a:xfrm flipV="1">
          <a:off x="8743950" y="5083659"/>
          <a:ext cx="770151" cy="115521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515724</xdr:colOff>
      <xdr:row>27</xdr:row>
      <xdr:rowOff>68746</xdr:rowOff>
    </xdr:from>
    <xdr:to>
      <xdr:col>18</xdr:col>
      <xdr:colOff>323850</xdr:colOff>
      <xdr:row>30</xdr:row>
      <xdr:rowOff>228600</xdr:rowOff>
    </xdr:to>
    <xdr:cxnSp macro="">
      <xdr:nvCxnSpPr>
        <xdr:cNvPr id="19" name="直線コネクタ 31">
          <a:extLst>
            <a:ext uri="{FF2B5EF4-FFF2-40B4-BE49-F238E27FC236}">
              <a16:creationId xmlns:a16="http://schemas.microsoft.com/office/drawing/2014/main" id="{C096969C-194E-44A7-9392-95562595113A}"/>
            </a:ext>
          </a:extLst>
        </xdr:cNvPr>
        <xdr:cNvCxnSpPr>
          <a:endCxn id="17" idx="5"/>
        </xdr:cNvCxnSpPr>
      </xdr:nvCxnSpPr>
      <xdr:spPr>
        <a:xfrm flipH="1" flipV="1">
          <a:off x="10878924" y="5507521"/>
          <a:ext cx="408201" cy="73135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226870</xdr:rowOff>
    </xdr:from>
    <xdr:to>
      <xdr:col>18</xdr:col>
      <xdr:colOff>9525</xdr:colOff>
      <xdr:row>30</xdr:row>
      <xdr:rowOff>0</xdr:rowOff>
    </xdr:to>
    <xdr:sp macro="" textlink="">
      <xdr:nvSpPr>
        <xdr:cNvPr id="20" name="フリーフォーム: 図形 36">
          <a:extLst>
            <a:ext uri="{FF2B5EF4-FFF2-40B4-BE49-F238E27FC236}">
              <a16:creationId xmlns:a16="http://schemas.microsoft.com/office/drawing/2014/main" id="{6280DA6F-483F-4B8F-8BF9-0E7F82A5FA68}"/>
            </a:ext>
          </a:extLst>
        </xdr:cNvPr>
        <xdr:cNvSpPr/>
      </xdr:nvSpPr>
      <xdr:spPr>
        <a:xfrm flipV="1">
          <a:off x="9144000" y="4617895"/>
          <a:ext cx="1828800" cy="1420955"/>
        </a:xfrm>
        <a:custGeom>
          <a:avLst/>
          <a:gdLst>
            <a:gd name="connsiteX0" fmla="*/ 0 w 2057400"/>
            <a:gd name="connsiteY0" fmla="*/ 0 h 1695434"/>
            <a:gd name="connsiteX1" fmla="*/ 695325 w 2057400"/>
            <a:gd name="connsiteY1" fmla="*/ 1676400 h 1695434"/>
            <a:gd name="connsiteX2" fmla="*/ 866775 w 2057400"/>
            <a:gd name="connsiteY2" fmla="*/ 914400 h 1695434"/>
            <a:gd name="connsiteX3" fmla="*/ 1009650 w 2057400"/>
            <a:gd name="connsiteY3" fmla="*/ 1047750 h 1695434"/>
            <a:gd name="connsiteX4" fmla="*/ 1085850 w 2057400"/>
            <a:gd name="connsiteY4" fmla="*/ 885825 h 1695434"/>
            <a:gd name="connsiteX5" fmla="*/ 1247775 w 2057400"/>
            <a:gd name="connsiteY5" fmla="*/ 1038225 h 1695434"/>
            <a:gd name="connsiteX6" fmla="*/ 1285875 w 2057400"/>
            <a:gd name="connsiteY6" fmla="*/ 904875 h 1695434"/>
            <a:gd name="connsiteX7" fmla="*/ 1476375 w 2057400"/>
            <a:gd name="connsiteY7" fmla="*/ 933450 h 1695434"/>
            <a:gd name="connsiteX8" fmla="*/ 1619250 w 2057400"/>
            <a:gd name="connsiteY8" fmla="*/ 895350 h 1695434"/>
            <a:gd name="connsiteX9" fmla="*/ 1685925 w 2057400"/>
            <a:gd name="connsiteY9" fmla="*/ 790575 h 1695434"/>
            <a:gd name="connsiteX10" fmla="*/ 1819275 w 2057400"/>
            <a:gd name="connsiteY10" fmla="*/ 723900 h 1695434"/>
            <a:gd name="connsiteX11" fmla="*/ 2057400 w 2057400"/>
            <a:gd name="connsiteY11" fmla="*/ 9525 h 1695434"/>
            <a:gd name="connsiteX0" fmla="*/ 0 w 2057400"/>
            <a:gd name="connsiteY0" fmla="*/ 0 h 1707370"/>
            <a:gd name="connsiteX1" fmla="*/ 695325 w 2057400"/>
            <a:gd name="connsiteY1" fmla="*/ 1676400 h 1707370"/>
            <a:gd name="connsiteX2" fmla="*/ 904700 w 2057400"/>
            <a:gd name="connsiteY2" fmla="*/ 1085850 h 1707370"/>
            <a:gd name="connsiteX3" fmla="*/ 1009650 w 2057400"/>
            <a:gd name="connsiteY3" fmla="*/ 1047750 h 1707370"/>
            <a:gd name="connsiteX4" fmla="*/ 1085850 w 2057400"/>
            <a:gd name="connsiteY4" fmla="*/ 885825 h 1707370"/>
            <a:gd name="connsiteX5" fmla="*/ 1247775 w 2057400"/>
            <a:gd name="connsiteY5" fmla="*/ 1038225 h 1707370"/>
            <a:gd name="connsiteX6" fmla="*/ 1285875 w 2057400"/>
            <a:gd name="connsiteY6" fmla="*/ 904875 h 1707370"/>
            <a:gd name="connsiteX7" fmla="*/ 1476375 w 2057400"/>
            <a:gd name="connsiteY7" fmla="*/ 933450 h 1707370"/>
            <a:gd name="connsiteX8" fmla="*/ 1619250 w 2057400"/>
            <a:gd name="connsiteY8" fmla="*/ 895350 h 1707370"/>
            <a:gd name="connsiteX9" fmla="*/ 1685925 w 2057400"/>
            <a:gd name="connsiteY9" fmla="*/ 790575 h 1707370"/>
            <a:gd name="connsiteX10" fmla="*/ 1819275 w 2057400"/>
            <a:gd name="connsiteY10" fmla="*/ 723900 h 1707370"/>
            <a:gd name="connsiteX11" fmla="*/ 2057400 w 2057400"/>
            <a:gd name="connsiteY11" fmla="*/ 9525 h 1707370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085850 w 2057400"/>
            <a:gd name="connsiteY4" fmla="*/ 885825 h 1705748"/>
            <a:gd name="connsiteX5" fmla="*/ 1247775 w 2057400"/>
            <a:gd name="connsiteY5" fmla="*/ 1038225 h 1705748"/>
            <a:gd name="connsiteX6" fmla="*/ 1285875 w 2057400"/>
            <a:gd name="connsiteY6" fmla="*/ 904875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085850 w 2057400"/>
            <a:gd name="connsiteY4" fmla="*/ 885825 h 1705748"/>
            <a:gd name="connsiteX5" fmla="*/ 1352067 w 2057400"/>
            <a:gd name="connsiteY5" fmla="*/ 1323975 h 1705748"/>
            <a:gd name="connsiteX6" fmla="*/ 1285875 w 2057400"/>
            <a:gd name="connsiteY6" fmla="*/ 904875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123774 w 2057400"/>
            <a:gd name="connsiteY4" fmla="*/ 1009650 h 1705748"/>
            <a:gd name="connsiteX5" fmla="*/ 1352067 w 2057400"/>
            <a:gd name="connsiteY5" fmla="*/ 1323975 h 1705748"/>
            <a:gd name="connsiteX6" fmla="*/ 1285875 w 2057400"/>
            <a:gd name="connsiteY6" fmla="*/ 904875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123774 w 2057400"/>
            <a:gd name="connsiteY4" fmla="*/ 1009650 h 1705748"/>
            <a:gd name="connsiteX5" fmla="*/ 1352067 w 2057400"/>
            <a:gd name="connsiteY5" fmla="*/ 1219200 h 1705748"/>
            <a:gd name="connsiteX6" fmla="*/ 1285875 w 2057400"/>
            <a:gd name="connsiteY6" fmla="*/ 904875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5748"/>
            <a:gd name="connsiteX1" fmla="*/ 695325 w 2057400"/>
            <a:gd name="connsiteY1" fmla="*/ 1676400 h 1705748"/>
            <a:gd name="connsiteX2" fmla="*/ 904700 w 2057400"/>
            <a:gd name="connsiteY2" fmla="*/ 1085850 h 1705748"/>
            <a:gd name="connsiteX3" fmla="*/ 1066536 w 2057400"/>
            <a:gd name="connsiteY3" fmla="*/ 1323975 h 1705748"/>
            <a:gd name="connsiteX4" fmla="*/ 1123774 w 2057400"/>
            <a:gd name="connsiteY4" fmla="*/ 1009650 h 1705748"/>
            <a:gd name="connsiteX5" fmla="*/ 1352067 w 2057400"/>
            <a:gd name="connsiteY5" fmla="*/ 1219200 h 1705748"/>
            <a:gd name="connsiteX6" fmla="*/ 1371205 w 2057400"/>
            <a:gd name="connsiteY6" fmla="*/ 990600 h 1705748"/>
            <a:gd name="connsiteX7" fmla="*/ 1476375 w 2057400"/>
            <a:gd name="connsiteY7" fmla="*/ 933450 h 1705748"/>
            <a:gd name="connsiteX8" fmla="*/ 1619250 w 2057400"/>
            <a:gd name="connsiteY8" fmla="*/ 895350 h 1705748"/>
            <a:gd name="connsiteX9" fmla="*/ 1685925 w 2057400"/>
            <a:gd name="connsiteY9" fmla="*/ 790575 h 1705748"/>
            <a:gd name="connsiteX10" fmla="*/ 1819275 w 2057400"/>
            <a:gd name="connsiteY10" fmla="*/ 723900 h 1705748"/>
            <a:gd name="connsiteX11" fmla="*/ 2057400 w 2057400"/>
            <a:gd name="connsiteY11" fmla="*/ 9525 h 1705748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66536 w 2057400"/>
            <a:gd name="connsiteY3" fmla="*/ 1323975 h 1706509"/>
            <a:gd name="connsiteX4" fmla="*/ 1123774 w 2057400"/>
            <a:gd name="connsiteY4" fmla="*/ 1009650 h 1706509"/>
            <a:gd name="connsiteX5" fmla="*/ 1352067 w 2057400"/>
            <a:gd name="connsiteY5" fmla="*/ 1219200 h 1706509"/>
            <a:gd name="connsiteX6" fmla="*/ 1371205 w 2057400"/>
            <a:gd name="connsiteY6" fmla="*/ 990600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731"/>
            <a:gd name="connsiteX1" fmla="*/ 695325 w 2057400"/>
            <a:gd name="connsiteY1" fmla="*/ 1676400 h 1706731"/>
            <a:gd name="connsiteX2" fmla="*/ 819370 w 2057400"/>
            <a:gd name="connsiteY2" fmla="*/ 1095375 h 1706731"/>
            <a:gd name="connsiteX3" fmla="*/ 962244 w 2057400"/>
            <a:gd name="connsiteY3" fmla="*/ 1285875 h 1706731"/>
            <a:gd name="connsiteX4" fmla="*/ 1123774 w 2057400"/>
            <a:gd name="connsiteY4" fmla="*/ 1009650 h 1706731"/>
            <a:gd name="connsiteX5" fmla="*/ 1352067 w 2057400"/>
            <a:gd name="connsiteY5" fmla="*/ 1219200 h 1706731"/>
            <a:gd name="connsiteX6" fmla="*/ 1371205 w 2057400"/>
            <a:gd name="connsiteY6" fmla="*/ 990600 h 1706731"/>
            <a:gd name="connsiteX7" fmla="*/ 1476375 w 2057400"/>
            <a:gd name="connsiteY7" fmla="*/ 933450 h 1706731"/>
            <a:gd name="connsiteX8" fmla="*/ 1619250 w 2057400"/>
            <a:gd name="connsiteY8" fmla="*/ 895350 h 1706731"/>
            <a:gd name="connsiteX9" fmla="*/ 1685925 w 2057400"/>
            <a:gd name="connsiteY9" fmla="*/ 790575 h 1706731"/>
            <a:gd name="connsiteX10" fmla="*/ 1819275 w 2057400"/>
            <a:gd name="connsiteY10" fmla="*/ 723900 h 1706731"/>
            <a:gd name="connsiteX11" fmla="*/ 2057400 w 2057400"/>
            <a:gd name="connsiteY11" fmla="*/ 9525 h 1706731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123774 w 2057400"/>
            <a:gd name="connsiteY4" fmla="*/ 1009650 h 1706509"/>
            <a:gd name="connsiteX5" fmla="*/ 1352067 w 2057400"/>
            <a:gd name="connsiteY5" fmla="*/ 1219200 h 1706509"/>
            <a:gd name="connsiteX6" fmla="*/ 1371205 w 2057400"/>
            <a:gd name="connsiteY6" fmla="*/ 990600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352067 w 2057400"/>
            <a:gd name="connsiteY5" fmla="*/ 1219200 h 1706509"/>
            <a:gd name="connsiteX6" fmla="*/ 1371205 w 2057400"/>
            <a:gd name="connsiteY6" fmla="*/ 990600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371205 w 2057400"/>
            <a:gd name="connsiteY6" fmla="*/ 990600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285875 w 2057400"/>
            <a:gd name="connsiteY6" fmla="*/ 1000125 h 1706509"/>
            <a:gd name="connsiteX7" fmla="*/ 1476375 w 2057400"/>
            <a:gd name="connsiteY7" fmla="*/ 933450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285875 w 2057400"/>
            <a:gd name="connsiteY6" fmla="*/ 1000125 h 1706509"/>
            <a:gd name="connsiteX7" fmla="*/ 1447932 w 2057400"/>
            <a:gd name="connsiteY7" fmla="*/ 1076325 h 1706509"/>
            <a:gd name="connsiteX8" fmla="*/ 1619250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285875 w 2057400"/>
            <a:gd name="connsiteY6" fmla="*/ 1000125 h 1706509"/>
            <a:gd name="connsiteX7" fmla="*/ 1447932 w 2057400"/>
            <a:gd name="connsiteY7" fmla="*/ 1076325 h 1706509"/>
            <a:gd name="connsiteX8" fmla="*/ 1562364 w 2057400"/>
            <a:gd name="connsiteY8" fmla="*/ 895350 h 1706509"/>
            <a:gd name="connsiteX9" fmla="*/ 1685925 w 2057400"/>
            <a:gd name="connsiteY9" fmla="*/ 790575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6509"/>
            <a:gd name="connsiteX1" fmla="*/ 695325 w 2057400"/>
            <a:gd name="connsiteY1" fmla="*/ 1676400 h 1706509"/>
            <a:gd name="connsiteX2" fmla="*/ 819370 w 2057400"/>
            <a:gd name="connsiteY2" fmla="*/ 1095375 h 1706509"/>
            <a:gd name="connsiteX3" fmla="*/ 1009650 w 2057400"/>
            <a:gd name="connsiteY3" fmla="*/ 1323975 h 1706509"/>
            <a:gd name="connsiteX4" fmla="*/ 1057407 w 2057400"/>
            <a:gd name="connsiteY4" fmla="*/ 1009650 h 1706509"/>
            <a:gd name="connsiteX5" fmla="*/ 1238294 w 2057400"/>
            <a:gd name="connsiteY5" fmla="*/ 1219200 h 1706509"/>
            <a:gd name="connsiteX6" fmla="*/ 1285875 w 2057400"/>
            <a:gd name="connsiteY6" fmla="*/ 1000125 h 1706509"/>
            <a:gd name="connsiteX7" fmla="*/ 1447932 w 2057400"/>
            <a:gd name="connsiteY7" fmla="*/ 1076325 h 1706509"/>
            <a:gd name="connsiteX8" fmla="*/ 1562364 w 2057400"/>
            <a:gd name="connsiteY8" fmla="*/ 895350 h 1706509"/>
            <a:gd name="connsiteX9" fmla="*/ 1657481 w 2057400"/>
            <a:gd name="connsiteY9" fmla="*/ 876300 h 1706509"/>
            <a:gd name="connsiteX10" fmla="*/ 1819275 w 2057400"/>
            <a:gd name="connsiteY10" fmla="*/ 723900 h 1706509"/>
            <a:gd name="connsiteX11" fmla="*/ 2057400 w 2057400"/>
            <a:gd name="connsiteY11" fmla="*/ 9525 h 1706509"/>
            <a:gd name="connsiteX0" fmla="*/ 0 w 2057400"/>
            <a:gd name="connsiteY0" fmla="*/ 0 h 1705550"/>
            <a:gd name="connsiteX1" fmla="*/ 695325 w 2057400"/>
            <a:gd name="connsiteY1" fmla="*/ 1676400 h 1705550"/>
            <a:gd name="connsiteX2" fmla="*/ 819370 w 2057400"/>
            <a:gd name="connsiteY2" fmla="*/ 1095375 h 1705550"/>
            <a:gd name="connsiteX3" fmla="*/ 1019131 w 2057400"/>
            <a:gd name="connsiteY3" fmla="*/ 1495425 h 1705550"/>
            <a:gd name="connsiteX4" fmla="*/ 1057407 w 2057400"/>
            <a:gd name="connsiteY4" fmla="*/ 1009650 h 1705550"/>
            <a:gd name="connsiteX5" fmla="*/ 1238294 w 2057400"/>
            <a:gd name="connsiteY5" fmla="*/ 1219200 h 1705550"/>
            <a:gd name="connsiteX6" fmla="*/ 1285875 w 2057400"/>
            <a:gd name="connsiteY6" fmla="*/ 1000125 h 1705550"/>
            <a:gd name="connsiteX7" fmla="*/ 1447932 w 2057400"/>
            <a:gd name="connsiteY7" fmla="*/ 1076325 h 1705550"/>
            <a:gd name="connsiteX8" fmla="*/ 1562364 w 2057400"/>
            <a:gd name="connsiteY8" fmla="*/ 895350 h 1705550"/>
            <a:gd name="connsiteX9" fmla="*/ 1657481 w 2057400"/>
            <a:gd name="connsiteY9" fmla="*/ 876300 h 1705550"/>
            <a:gd name="connsiteX10" fmla="*/ 1819275 w 2057400"/>
            <a:gd name="connsiteY10" fmla="*/ 723900 h 1705550"/>
            <a:gd name="connsiteX11" fmla="*/ 2057400 w 2057400"/>
            <a:gd name="connsiteY11" fmla="*/ 9525 h 170555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1009650 h 1697180"/>
            <a:gd name="connsiteX5" fmla="*/ 1238294 w 2057400"/>
            <a:gd name="connsiteY5" fmla="*/ 1219200 h 1697180"/>
            <a:gd name="connsiteX6" fmla="*/ 1285875 w 2057400"/>
            <a:gd name="connsiteY6" fmla="*/ 1000125 h 1697180"/>
            <a:gd name="connsiteX7" fmla="*/ 1447932 w 2057400"/>
            <a:gd name="connsiteY7" fmla="*/ 1076325 h 1697180"/>
            <a:gd name="connsiteX8" fmla="*/ 1562364 w 2057400"/>
            <a:gd name="connsiteY8" fmla="*/ 895350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1009650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47932 w 2057400"/>
            <a:gd name="connsiteY7" fmla="*/ 1076325 h 1697180"/>
            <a:gd name="connsiteX8" fmla="*/ 1562364 w 2057400"/>
            <a:gd name="connsiteY8" fmla="*/ 895350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1009650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62364 w 2057400"/>
            <a:gd name="connsiteY8" fmla="*/ 895350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1009650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876300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62025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85875 w 2057400"/>
            <a:gd name="connsiteY6" fmla="*/ 100012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43402 w 2057400"/>
            <a:gd name="connsiteY8" fmla="*/ 98107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43402 w 2057400"/>
            <a:gd name="connsiteY8" fmla="*/ 809625 h 1697180"/>
            <a:gd name="connsiteX9" fmla="*/ 1657481 w 2057400"/>
            <a:gd name="connsiteY9" fmla="*/ 87630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43402 w 2057400"/>
            <a:gd name="connsiteY8" fmla="*/ 809625 h 1697180"/>
            <a:gd name="connsiteX9" fmla="*/ 1676444 w 2057400"/>
            <a:gd name="connsiteY9" fmla="*/ 74295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14958 w 2057400"/>
            <a:gd name="connsiteY8" fmla="*/ 838200 h 1697180"/>
            <a:gd name="connsiteX9" fmla="*/ 1676444 w 2057400"/>
            <a:gd name="connsiteY9" fmla="*/ 74295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14958 w 2057400"/>
            <a:gd name="connsiteY8" fmla="*/ 838200 h 1697180"/>
            <a:gd name="connsiteX9" fmla="*/ 1676444 w 2057400"/>
            <a:gd name="connsiteY9" fmla="*/ 866775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14958 w 2057400"/>
            <a:gd name="connsiteY8" fmla="*/ 838200 h 1697180"/>
            <a:gd name="connsiteX9" fmla="*/ 1771255 w 2057400"/>
            <a:gd name="connsiteY9" fmla="*/ 1047750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  <a:gd name="connsiteX0" fmla="*/ 0 w 2057400"/>
            <a:gd name="connsiteY0" fmla="*/ 0 h 1697180"/>
            <a:gd name="connsiteX1" fmla="*/ 695325 w 2057400"/>
            <a:gd name="connsiteY1" fmla="*/ 1676400 h 1697180"/>
            <a:gd name="connsiteX2" fmla="*/ 819370 w 2057400"/>
            <a:gd name="connsiteY2" fmla="*/ 971550 h 1697180"/>
            <a:gd name="connsiteX3" fmla="*/ 1019131 w 2057400"/>
            <a:gd name="connsiteY3" fmla="*/ 1495425 h 1697180"/>
            <a:gd name="connsiteX4" fmla="*/ 1057407 w 2057400"/>
            <a:gd name="connsiteY4" fmla="*/ 923925 h 1697180"/>
            <a:gd name="connsiteX5" fmla="*/ 1209851 w 2057400"/>
            <a:gd name="connsiteY5" fmla="*/ 1343025 h 1697180"/>
            <a:gd name="connsiteX6" fmla="*/ 1295356 w 2057400"/>
            <a:gd name="connsiteY6" fmla="*/ 866775 h 1697180"/>
            <a:gd name="connsiteX7" fmla="*/ 1419488 w 2057400"/>
            <a:gd name="connsiteY7" fmla="*/ 1257300 h 1697180"/>
            <a:gd name="connsiteX8" fmla="*/ 1514958 w 2057400"/>
            <a:gd name="connsiteY8" fmla="*/ 838200 h 1697180"/>
            <a:gd name="connsiteX9" fmla="*/ 1666963 w 2057400"/>
            <a:gd name="connsiteY9" fmla="*/ 923925 h 1697180"/>
            <a:gd name="connsiteX10" fmla="*/ 1819275 w 2057400"/>
            <a:gd name="connsiteY10" fmla="*/ 723900 h 1697180"/>
            <a:gd name="connsiteX11" fmla="*/ 2057400 w 2057400"/>
            <a:gd name="connsiteY11" fmla="*/ 9525 h 16971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2057400" h="1697180">
              <a:moveTo>
                <a:pt x="0" y="0"/>
              </a:moveTo>
              <a:cubicBezTo>
                <a:pt x="275431" y="762000"/>
                <a:pt x="558763" y="1514475"/>
                <a:pt x="695325" y="1676400"/>
              </a:cubicBezTo>
              <a:cubicBezTo>
                <a:pt x="831887" y="1838325"/>
                <a:pt x="765402" y="1001712"/>
                <a:pt x="819370" y="971550"/>
              </a:cubicBezTo>
              <a:cubicBezTo>
                <a:pt x="873338" y="941388"/>
                <a:pt x="979458" y="1503363"/>
                <a:pt x="1019131" y="1495425"/>
              </a:cubicBezTo>
              <a:cubicBezTo>
                <a:pt x="1058804" y="1487488"/>
                <a:pt x="1025620" y="949325"/>
                <a:pt x="1057407" y="923925"/>
              </a:cubicBezTo>
              <a:cubicBezTo>
                <a:pt x="1089194" y="898525"/>
                <a:pt x="1170193" y="1352550"/>
                <a:pt x="1209851" y="1343025"/>
              </a:cubicBezTo>
              <a:cubicBezTo>
                <a:pt x="1249509" y="1333500"/>
                <a:pt x="1260417" y="881062"/>
                <a:pt x="1295356" y="866775"/>
              </a:cubicBezTo>
              <a:cubicBezTo>
                <a:pt x="1330295" y="852488"/>
                <a:pt x="1382888" y="1262062"/>
                <a:pt x="1419488" y="1257300"/>
              </a:cubicBezTo>
              <a:cubicBezTo>
                <a:pt x="1456088" y="1252538"/>
                <a:pt x="1473712" y="893763"/>
                <a:pt x="1514958" y="838200"/>
              </a:cubicBezTo>
              <a:cubicBezTo>
                <a:pt x="1556204" y="782638"/>
                <a:pt x="1616244" y="942975"/>
                <a:pt x="1666963" y="923925"/>
              </a:cubicBezTo>
              <a:cubicBezTo>
                <a:pt x="1717682" y="904875"/>
                <a:pt x="1754202" y="876300"/>
                <a:pt x="1819275" y="723900"/>
              </a:cubicBezTo>
              <a:cubicBezTo>
                <a:pt x="1884348" y="571500"/>
                <a:pt x="1969294" y="301625"/>
                <a:pt x="2057400" y="9525"/>
              </a:cubicBezTo>
            </a:path>
          </a:pathLst>
        </a:cu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39</xdr:row>
      <xdr:rowOff>38100</xdr:rowOff>
    </xdr:from>
    <xdr:to>
      <xdr:col>17</xdr:col>
      <xdr:colOff>85725</xdr:colOff>
      <xdr:row>54</xdr:row>
      <xdr:rowOff>114300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DF92AD73-BBB2-4A35-8A7A-C592C3D2B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7175"/>
          <a:ext cx="10448925" cy="307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3E5E-2E60-49CD-A371-BE9861EB16AC}">
  <dimension ref="M2:V38"/>
  <sheetViews>
    <sheetView tabSelected="1" zoomScaleNormal="100" workbookViewId="0">
      <selection activeCell="W15" sqref="W15"/>
    </sheetView>
  </sheetViews>
  <sheetFormatPr defaultRowHeight="15.75" x14ac:dyDescent="0.25"/>
  <cols>
    <col min="18" max="18" width="9" customWidth="1"/>
  </cols>
  <sheetData>
    <row r="2" spans="13:22" x14ac:dyDescent="0.25">
      <c r="M2" s="5" t="s">
        <v>21</v>
      </c>
    </row>
    <row r="4" spans="13:22" x14ac:dyDescent="0.25">
      <c r="M4" t="s">
        <v>8</v>
      </c>
    </row>
    <row r="7" spans="13:22" ht="16.5" thickBot="1" x14ac:dyDescent="0.3">
      <c r="M7" t="s">
        <v>6</v>
      </c>
      <c r="N7" s="1"/>
      <c r="O7" s="1"/>
      <c r="P7" s="1"/>
      <c r="Q7" s="1"/>
      <c r="R7" s="1"/>
      <c r="S7" s="1"/>
      <c r="T7" s="1"/>
    </row>
    <row r="8" spans="13:22" x14ac:dyDescent="0.25">
      <c r="V8" s="2" t="s">
        <v>9</v>
      </c>
    </row>
    <row r="9" spans="13:22" ht="16.5" thickBot="1" x14ac:dyDescent="0.3">
      <c r="M9" t="s">
        <v>7</v>
      </c>
      <c r="N9" s="1"/>
      <c r="O9" s="1"/>
      <c r="P9" s="1"/>
      <c r="Q9" s="1"/>
      <c r="R9" s="1"/>
      <c r="S9" s="1"/>
      <c r="T9" s="1"/>
    </row>
    <row r="13" spans="13:22" x14ac:dyDescent="0.25">
      <c r="O13" s="2" t="s">
        <v>10</v>
      </c>
      <c r="S13" s="2" t="s">
        <v>11</v>
      </c>
    </row>
    <row r="16" spans="13:22" x14ac:dyDescent="0.25">
      <c r="M16" t="s">
        <v>3</v>
      </c>
      <c r="N16">
        <v>20000</v>
      </c>
      <c r="O16" t="s">
        <v>5</v>
      </c>
      <c r="P16" s="3" t="s">
        <v>12</v>
      </c>
      <c r="Q16" t="s">
        <v>13</v>
      </c>
      <c r="R16" s="4">
        <f>N16*21/1000000</f>
        <v>0.42</v>
      </c>
      <c r="S16" t="s">
        <v>0</v>
      </c>
      <c r="T16" t="s">
        <v>14</v>
      </c>
    </row>
    <row r="17" spans="13:22" x14ac:dyDescent="0.25">
      <c r="M17" t="s">
        <v>4</v>
      </c>
      <c r="N17">
        <v>6040</v>
      </c>
      <c r="O17" t="s">
        <v>5</v>
      </c>
      <c r="P17" s="3" t="s">
        <v>12</v>
      </c>
      <c r="Q17" t="s">
        <v>7</v>
      </c>
      <c r="R17" s="4">
        <f>(N17+N16)*2.5/N17</f>
        <v>10.778145695364238</v>
      </c>
      <c r="S17" t="s">
        <v>0</v>
      </c>
      <c r="T17" t="s">
        <v>15</v>
      </c>
    </row>
    <row r="19" spans="13:22" x14ac:dyDescent="0.25">
      <c r="Q19" t="s">
        <v>6</v>
      </c>
      <c r="R19" s="4">
        <f>R16+R17</f>
        <v>11.198145695364238</v>
      </c>
      <c r="S19" t="s">
        <v>0</v>
      </c>
    </row>
    <row r="22" spans="13:22" x14ac:dyDescent="0.25">
      <c r="M22" s="5" t="s">
        <v>22</v>
      </c>
    </row>
    <row r="25" spans="13:22" ht="16.5" thickBot="1" x14ac:dyDescent="0.3">
      <c r="M25" t="s">
        <v>16</v>
      </c>
      <c r="N25" s="1"/>
      <c r="O25" s="1"/>
      <c r="P25" s="1"/>
      <c r="Q25" s="1"/>
      <c r="R25" s="1"/>
      <c r="S25" s="1"/>
      <c r="T25" s="1"/>
    </row>
    <row r="26" spans="13:22" x14ac:dyDescent="0.25">
      <c r="V26" s="2" t="s">
        <v>18</v>
      </c>
    </row>
    <row r="27" spans="13:22" ht="16.5" thickBot="1" x14ac:dyDescent="0.3">
      <c r="M27" t="s">
        <v>17</v>
      </c>
      <c r="N27" s="1"/>
      <c r="O27" s="1"/>
      <c r="P27" s="1"/>
      <c r="Q27" s="1"/>
      <c r="R27" s="1"/>
      <c r="S27" s="1"/>
      <c r="T27" s="1"/>
    </row>
    <row r="30" spans="13:22" x14ac:dyDescent="0.25">
      <c r="M30" t="s">
        <v>8</v>
      </c>
    </row>
    <row r="32" spans="13:22" x14ac:dyDescent="0.25">
      <c r="O32" s="2" t="s">
        <v>10</v>
      </c>
      <c r="S32" s="2" t="s">
        <v>11</v>
      </c>
    </row>
    <row r="35" spans="13:20" x14ac:dyDescent="0.25">
      <c r="M35" t="s">
        <v>2</v>
      </c>
      <c r="N35">
        <v>20000</v>
      </c>
      <c r="O35" t="s">
        <v>5</v>
      </c>
      <c r="P35" s="3" t="s">
        <v>12</v>
      </c>
      <c r="Q35" t="s">
        <v>23</v>
      </c>
      <c r="R35" s="4">
        <f>N35*21/1000000</f>
        <v>0.42</v>
      </c>
      <c r="S35" t="s">
        <v>0</v>
      </c>
      <c r="T35" t="s">
        <v>19</v>
      </c>
    </row>
    <row r="36" spans="13:20" x14ac:dyDescent="0.25">
      <c r="M36" t="s">
        <v>1</v>
      </c>
      <c r="N36">
        <v>2000</v>
      </c>
      <c r="O36" t="s">
        <v>5</v>
      </c>
      <c r="P36" s="3" t="s">
        <v>12</v>
      </c>
      <c r="Q36" t="s">
        <v>16</v>
      </c>
      <c r="R36" s="4">
        <f>(N36+N35)*2.5/N36</f>
        <v>27.5</v>
      </c>
      <c r="S36" t="s">
        <v>0</v>
      </c>
      <c r="T36" t="s">
        <v>20</v>
      </c>
    </row>
    <row r="38" spans="13:20" x14ac:dyDescent="0.25">
      <c r="Q38" t="s">
        <v>17</v>
      </c>
      <c r="R38" s="4">
        <f>R36-R35</f>
        <v>27.08</v>
      </c>
      <c r="S38" t="s">
        <v>0</v>
      </c>
    </row>
  </sheetData>
  <phoneticPr fontId="4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LM5069 protection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</dc:creator>
  <cp:lastModifiedBy>TOMMY TZENG</cp:lastModifiedBy>
  <dcterms:created xsi:type="dcterms:W3CDTF">2019-02-26T04:53:36Z</dcterms:created>
  <dcterms:modified xsi:type="dcterms:W3CDTF">2019-03-05T02:22:49Z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9e395e-e3b5-421f-8616-70a10f9451af_Enabled">
    <vt:lpwstr>True</vt:lpwstr>
  </property>
  <property fmtid="{D5CDD505-2E9C-101B-9397-08002B2CF9AE}" pid="3" name="MSIP_Label_879e395e-e3b5-421f-8616-70a10f9451af_SiteId">
    <vt:lpwstr>0beb0c35-9cbb-4feb-99e5-589e415c7944</vt:lpwstr>
  </property>
  <property fmtid="{D5CDD505-2E9C-101B-9397-08002B2CF9AE}" pid="4" name="MSIP_Label_879e395e-e3b5-421f-8616-70a10f9451af_Owner">
    <vt:lpwstr>TOMMY.TZENG@arrowasia.com</vt:lpwstr>
  </property>
  <property fmtid="{D5CDD505-2E9C-101B-9397-08002B2CF9AE}" pid="5" name="MSIP_Label_879e395e-e3b5-421f-8616-70a10f9451af_SetDate">
    <vt:lpwstr>2019-03-05T02:22:14.8984519Z</vt:lpwstr>
  </property>
  <property fmtid="{D5CDD505-2E9C-101B-9397-08002B2CF9AE}" pid="6" name="MSIP_Label_879e395e-e3b5-421f-8616-70a10f9451af_Name">
    <vt:lpwstr>Public</vt:lpwstr>
  </property>
  <property fmtid="{D5CDD505-2E9C-101B-9397-08002B2CF9AE}" pid="7" name="MSIP_Label_879e395e-e3b5-421f-8616-70a10f9451af_Application">
    <vt:lpwstr>Microsoft Azure Information Protection</vt:lpwstr>
  </property>
  <property fmtid="{D5CDD505-2E9C-101B-9397-08002B2CF9AE}" pid="8" name="MSIP_Label_879e395e-e3b5-421f-8616-70a10f9451af_Extended_MSFT_Method">
    <vt:lpwstr>Automatic</vt:lpwstr>
  </property>
  <property fmtid="{D5CDD505-2E9C-101B-9397-08002B2CF9AE}" pid="9" name="Sensitivity">
    <vt:lpwstr>Public</vt:lpwstr>
  </property>
</Properties>
</file>