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69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" i="1" l="1"/>
  <c r="H2" i="1" l="1"/>
  <c r="I2" i="1" s="1"/>
  <c r="F2" i="1" l="1"/>
  <c r="G2" i="1" s="1"/>
  <c r="J2" i="1" s="1"/>
</calcChain>
</file>

<file path=xl/sharedStrings.xml><?xml version="1.0" encoding="utf-8"?>
<sst xmlns="http://schemas.openxmlformats.org/spreadsheetml/2006/main" count="15" uniqueCount="15">
  <si>
    <t>Telemetry</t>
  </si>
  <si>
    <t>Command Code</t>
  </si>
  <si>
    <t>Read Format</t>
  </si>
  <si>
    <t>Hex Value</t>
  </si>
  <si>
    <t>Dec</t>
  </si>
  <si>
    <t>Exp (Unsigned)</t>
  </si>
  <si>
    <t>Exponent (Signed)</t>
  </si>
  <si>
    <t>Mantissa (Unsigned)</t>
  </si>
  <si>
    <t>Mantissa (Signed)</t>
  </si>
  <si>
    <t>Value</t>
  </si>
  <si>
    <t>Units</t>
  </si>
  <si>
    <t>Read Word</t>
  </si>
  <si>
    <t>READ_TEMPERATURE1</t>
  </si>
  <si>
    <t>8D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</si>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</sst>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/>
    </xf>
    <xf numFmtId="164" fontId="1" fillId="0" borderId="1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J2" sqref="J2"/>
    </sheetView>
  </sheetViews>
  <sheetFormatPr defaultRowHeight="15" x14ac:dyDescent="0.25"/>
  <cols>
    <col min="1" max="1" width="20.7109375" bestFit="1" customWidth="1"/>
    <col min="2" max="2" width="15.140625" bestFit="1" customWidth="1"/>
    <col min="3" max="3" width="12.140625" bestFit="1" customWidth="1"/>
    <col min="4" max="4" width="10" bestFit="1" customWidth="1"/>
    <col min="5" max="5" width="4.28515625" bestFit="1" customWidth="1"/>
    <col min="6" max="6" width="14.42578125" bestFit="1" customWidth="1"/>
    <col min="7" max="7" width="17.5703125" bestFit="1" customWidth="1"/>
    <col min="8" max="8" width="19.28515625" bestFit="1" customWidth="1"/>
    <col min="9" max="9" width="16.85546875" bestFit="1" customWidth="1"/>
  </cols>
  <sheetData>
    <row r="1" spans="1:1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3" t="s">
        <v>12</v>
      </c>
      <c r="B2" s="4" t="s">
        <v>13</v>
      </c>
      <c r="C2" s="3" t="s">
        <v>11</v>
      </c>
      <c r="D2" s="4">
        <v>12</v>
      </c>
      <c r="E2" s="3">
        <f>HEX2DEC(D2)</f>
        <v>18</v>
      </c>
      <c r="F2" s="3">
        <f>(E2-H2)/2048</f>
        <v>0</v>
      </c>
      <c r="G2" s="3">
        <f>IF(F2&lt;16,F2,-(32-(F2)))</f>
        <v>0</v>
      </c>
      <c r="H2" s="3">
        <f>MOD(E2,2048)</f>
        <v>18</v>
      </c>
      <c r="I2" s="3">
        <f>IF(H2&lt;1024,H2,-(2048-(H2)))</f>
        <v>18</v>
      </c>
      <c r="J2" s="5">
        <f>I2*(2^G2)</f>
        <v>18</v>
      </c>
      <c r="K2" s="3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Wallace</dc:creator>
  <cp:lastModifiedBy>Ryan Wallace</cp:lastModifiedBy>
  <dcterms:created xsi:type="dcterms:W3CDTF">2019-03-20T18:01:36Z</dcterms:created>
  <dcterms:modified xsi:type="dcterms:W3CDTF">2019-03-20T18:04:54Z</dcterms:modified>
</cp:coreProperties>
</file>