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B8" i="1" s="1"/>
  <c r="G7" i="1"/>
  <c r="B7" i="1"/>
  <c r="B6" i="1"/>
  <c r="G4" i="1"/>
  <c r="B4" i="1" s="1"/>
  <c r="G5" i="1"/>
  <c r="B5" i="1" s="1"/>
  <c r="B3" i="1"/>
  <c r="B2" i="1"/>
</calcChain>
</file>

<file path=xl/sharedStrings.xml><?xml version="1.0" encoding="utf-8"?>
<sst xmlns="http://schemas.openxmlformats.org/spreadsheetml/2006/main" count="19" uniqueCount="13">
  <si>
    <t>Cload (uF)</t>
  </si>
  <si>
    <t>ESR (Ohm)</t>
  </si>
  <si>
    <t>Vout (V)</t>
  </si>
  <si>
    <t>Vout Desired (V)</t>
  </si>
  <si>
    <t>R1 (C 2 Vout)</t>
  </si>
  <si>
    <t>R2 (C 2 G)</t>
  </si>
  <si>
    <t>Vout (V) @ 10mA</t>
  </si>
  <si>
    <t>Oscillation</t>
  </si>
  <si>
    <t>Y</t>
  </si>
  <si>
    <t>N</t>
  </si>
  <si>
    <t>Murata</t>
  </si>
  <si>
    <t>C1608X5R1E105K</t>
  </si>
  <si>
    <t>C1608X5R0J106M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</si>
</sst>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9</xdr:row>
          <xdr:rowOff>38100</xdr:rowOff>
        </xdr:from>
        <xdr:to>
          <xdr:col>7</xdr:col>
          <xdr:colOff>590550</xdr:colOff>
          <xdr:row>20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5" sqref="D5"/>
    </sheetView>
  </sheetViews>
  <sheetFormatPr defaultRowHeight="15" x14ac:dyDescent="0.25"/>
  <cols>
    <col min="1" max="1" width="10" bestFit="1" customWidth="1"/>
    <col min="2" max="2" width="9.42578125" bestFit="1" customWidth="1"/>
    <col min="4" max="4" width="15" bestFit="1" customWidth="1"/>
    <col min="5" max="5" width="10.42578125" bestFit="1" customWidth="1"/>
    <col min="6" max="6" width="14.28515625" bestFit="1" customWidth="1"/>
    <col min="7" max="7" width="11.570312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3</v>
      </c>
      <c r="G1" t="s">
        <v>4</v>
      </c>
      <c r="H1" t="s">
        <v>5</v>
      </c>
    </row>
    <row r="2" spans="1:10" x14ac:dyDescent="0.3">
      <c r="A2">
        <v>0</v>
      </c>
      <c r="B2">
        <f t="shared" ref="B2:B8" si="0">G2+H2</f>
        <v>0</v>
      </c>
      <c r="C2">
        <v>1.75</v>
      </c>
      <c r="D2">
        <v>2.41</v>
      </c>
      <c r="E2" t="s">
        <v>8</v>
      </c>
      <c r="F2">
        <v>2.5</v>
      </c>
      <c r="G2">
        <v>0</v>
      </c>
      <c r="H2">
        <v>0</v>
      </c>
    </row>
    <row r="3" spans="1:10" x14ac:dyDescent="0.3">
      <c r="A3">
        <v>1</v>
      </c>
      <c r="B3">
        <f t="shared" si="0"/>
        <v>2.1999999999999999E-2</v>
      </c>
      <c r="C3">
        <v>2.4994999999999998</v>
      </c>
      <c r="D3">
        <v>2.4994000000000001</v>
      </c>
      <c r="E3" t="s">
        <v>9</v>
      </c>
      <c r="F3">
        <v>2.5</v>
      </c>
      <c r="G3">
        <v>1.7999999999999999E-2</v>
      </c>
      <c r="H3">
        <v>4.0000000000000001E-3</v>
      </c>
    </row>
    <row r="4" spans="1:10" x14ac:dyDescent="0.3">
      <c r="A4">
        <v>1</v>
      </c>
      <c r="B4">
        <f t="shared" si="0"/>
        <v>1.022</v>
      </c>
      <c r="C4">
        <v>2.5001000000000002</v>
      </c>
      <c r="D4">
        <v>2.5001000000000002</v>
      </c>
      <c r="E4" t="s">
        <v>9</v>
      </c>
      <c r="F4">
        <v>2.5</v>
      </c>
      <c r="G4">
        <f>0.018+1</f>
        <v>1.018</v>
      </c>
      <c r="H4">
        <v>4.0000000000000001E-3</v>
      </c>
      <c r="I4" t="s">
        <v>10</v>
      </c>
      <c r="J4" t="s">
        <v>11</v>
      </c>
    </row>
    <row r="5" spans="1:10" x14ac:dyDescent="0.3">
      <c r="A5">
        <v>1</v>
      </c>
      <c r="B5">
        <f t="shared" si="0"/>
        <v>10.022</v>
      </c>
      <c r="C5">
        <v>2.5032000000000001</v>
      </c>
      <c r="D5">
        <v>2.5032000000000001</v>
      </c>
      <c r="E5" t="s">
        <v>8</v>
      </c>
      <c r="F5">
        <v>2.5</v>
      </c>
      <c r="G5">
        <f>0.018+10</f>
        <v>10.018000000000001</v>
      </c>
      <c r="H5">
        <v>4.0000000000000001E-3</v>
      </c>
    </row>
    <row r="6" spans="1:10" x14ac:dyDescent="0.3">
      <c r="A6">
        <v>10</v>
      </c>
      <c r="B6">
        <f t="shared" si="0"/>
        <v>2.1999999999999999E-2</v>
      </c>
      <c r="C6">
        <v>2.5019</v>
      </c>
      <c r="D6">
        <v>2.5019</v>
      </c>
      <c r="E6" t="s">
        <v>9</v>
      </c>
      <c r="F6">
        <v>2.5</v>
      </c>
      <c r="G6">
        <v>1.7999999999999999E-2</v>
      </c>
      <c r="H6">
        <v>4.0000000000000001E-3</v>
      </c>
    </row>
    <row r="7" spans="1:10" x14ac:dyDescent="0.3">
      <c r="A7">
        <v>10</v>
      </c>
      <c r="B7">
        <f t="shared" si="0"/>
        <v>1.022</v>
      </c>
      <c r="C7">
        <v>2.5003000000000002</v>
      </c>
      <c r="D7">
        <v>2.5003000000000002</v>
      </c>
      <c r="E7" t="s">
        <v>9</v>
      </c>
      <c r="F7">
        <v>2.5</v>
      </c>
      <c r="G7">
        <f>0.018+1</f>
        <v>1.018</v>
      </c>
      <c r="H7">
        <v>4.0000000000000001E-3</v>
      </c>
      <c r="I7" t="s">
        <v>10</v>
      </c>
      <c r="J7" t="s">
        <v>12</v>
      </c>
    </row>
    <row r="8" spans="1:10" x14ac:dyDescent="0.3">
      <c r="A8">
        <v>10</v>
      </c>
      <c r="B8">
        <f t="shared" si="0"/>
        <v>10.022</v>
      </c>
      <c r="C8">
        <v>2.4900000000000002</v>
      </c>
      <c r="D8">
        <v>2.5070000000000001</v>
      </c>
      <c r="E8" t="s">
        <v>8</v>
      </c>
      <c r="F8">
        <v>2.5</v>
      </c>
      <c r="G8">
        <f>0.018+10</f>
        <v>10.018000000000001</v>
      </c>
      <c r="H8">
        <v>4.0000000000000001E-3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Visio.Drawing.11" shapeId="1026" r:id="rId3">
          <objectPr defaultSize="0" autoPict="0" r:id="rId4">
            <anchor moveWithCells="1">
              <from>
                <xdr:col>3</xdr:col>
                <xdr:colOff>571500</xdr:colOff>
                <xdr:row>9</xdr:row>
                <xdr:rowOff>38100</xdr:rowOff>
              </from>
              <to>
                <xdr:col>7</xdr:col>
                <xdr:colOff>590550</xdr:colOff>
                <xdr:row>20</xdr:row>
                <xdr:rowOff>114300</xdr:rowOff>
              </to>
            </anchor>
          </objectPr>
        </oleObject>
      </mc:Choice>
      <mc:Fallback>
        <oleObject progId="Visio.Drawing.11" shapeId="1026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2019-05-10T18:20:39Z</dcterms:modified>
</cp:coreProperties>
</file>