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0132725/Desktop/"/>
    </mc:Choice>
  </mc:AlternateContent>
  <xr:revisionPtr revIDLastSave="0" documentId="8_{9FC31099-FE3B-BB48-AF9D-7271A67635DD}" xr6:coauthVersionLast="45" xr6:coauthVersionMax="45" xr10:uidLastSave="{00000000-0000-0000-0000-000000000000}"/>
  <bookViews>
    <workbookView xWindow="34600" yWindow="-1720" windowWidth="28040" windowHeight="17440" xr2:uid="{94A241E2-BEEA-0C47-8DBF-B5B1DA8F036C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2" l="1"/>
  <c r="B2" i="2"/>
  <c r="A4" i="2"/>
  <c r="B4" i="2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B11" i="2"/>
  <c r="B19" i="2"/>
  <c r="B27" i="2"/>
  <c r="B12" i="2"/>
  <c r="B20" i="2"/>
  <c r="B17" i="2"/>
  <c r="B18" i="2"/>
  <c r="B5" i="2"/>
  <c r="B13" i="2"/>
  <c r="B21" i="2"/>
  <c r="B6" i="2"/>
  <c r="B9" i="2"/>
  <c r="B7" i="2"/>
  <c r="B15" i="2"/>
  <c r="B23" i="2"/>
  <c r="B24" i="2"/>
  <c r="B16" i="2" l="1"/>
  <c r="B22" i="2"/>
  <c r="B10" i="2"/>
  <c r="B8" i="2"/>
  <c r="B14" i="2"/>
  <c r="B26" i="2"/>
  <c r="B25" i="2"/>
</calcChain>
</file>

<file path=xl/sharedStrings.xml><?xml version="1.0" encoding="utf-8"?>
<sst xmlns="http://schemas.openxmlformats.org/spreadsheetml/2006/main" count="7" uniqueCount="7">
  <si>
    <r>
      <t>T</t>
    </r>
    <r>
      <rPr>
        <vertAlign val="subscript"/>
        <sz val="12"/>
        <color theme="1"/>
        <rFont val="Calibri (Body)"/>
      </rPr>
      <t>JA</t>
    </r>
  </si>
  <si>
    <r>
      <t>V</t>
    </r>
    <r>
      <rPr>
        <vertAlign val="subscript"/>
        <sz val="12"/>
        <color theme="1"/>
        <rFont val="Calibri (Body)"/>
      </rPr>
      <t>IN</t>
    </r>
  </si>
  <si>
    <r>
      <t>V</t>
    </r>
    <r>
      <rPr>
        <vertAlign val="subscript"/>
        <sz val="12"/>
        <color theme="1"/>
        <rFont val="Calibri (Body)"/>
      </rPr>
      <t>OUT</t>
    </r>
  </si>
  <si>
    <t>TA</t>
  </si>
  <si>
    <r>
      <t>I</t>
    </r>
    <r>
      <rPr>
        <vertAlign val="subscript"/>
        <sz val="12"/>
        <color theme="1"/>
        <rFont val="Calibri (Body)"/>
      </rPr>
      <t>LOAD_MAX</t>
    </r>
  </si>
  <si>
    <r>
      <t>T</t>
    </r>
    <r>
      <rPr>
        <vertAlign val="subscript"/>
        <sz val="12"/>
        <color theme="1"/>
        <rFont val="Calibri (Body)"/>
      </rPr>
      <t>JMAX</t>
    </r>
  </si>
  <si>
    <r>
      <t>Power dissipation (P</t>
    </r>
    <r>
      <rPr>
        <vertAlign val="subscript"/>
        <sz val="12"/>
        <color theme="1"/>
        <rFont val="Calibri (Body)"/>
      </rPr>
      <t>D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</si>
</sst>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vertAlign val="sub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Power dissipation (PD)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Sheet2!$A$2:$A$27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</c:numCache>
            </c:numRef>
          </c:xVal>
          <c:yVal>
            <c:numRef>
              <c:f>Sheet2!$B$2:$B$27</c:f>
              <c:numCache>
                <c:formatCode>General</c:formatCode>
                <c:ptCount val="26"/>
                <c:pt idx="0">
                  <c:v>0.85000000000000009</c:v>
                </c:pt>
                <c:pt idx="1">
                  <c:v>0.85000000000000009</c:v>
                </c:pt>
                <c:pt idx="2">
                  <c:v>0.85000000000000009</c:v>
                </c:pt>
                <c:pt idx="3">
                  <c:v>0.85000000000000009</c:v>
                </c:pt>
                <c:pt idx="4">
                  <c:v>0.85000000000000009</c:v>
                </c:pt>
                <c:pt idx="5">
                  <c:v>0.85000000000000009</c:v>
                </c:pt>
                <c:pt idx="6">
                  <c:v>0.85000000000000009</c:v>
                </c:pt>
                <c:pt idx="7">
                  <c:v>0.85000000000000009</c:v>
                </c:pt>
                <c:pt idx="8">
                  <c:v>0.85000000000000009</c:v>
                </c:pt>
                <c:pt idx="9">
                  <c:v>0.85000000000000009</c:v>
                </c:pt>
                <c:pt idx="10">
                  <c:v>0.85000000000000009</c:v>
                </c:pt>
                <c:pt idx="11">
                  <c:v>0.85000000000000009</c:v>
                </c:pt>
                <c:pt idx="12">
                  <c:v>0.85000000000000009</c:v>
                </c:pt>
                <c:pt idx="13">
                  <c:v>0.85000000000000009</c:v>
                </c:pt>
                <c:pt idx="14">
                  <c:v>0.85000000000000009</c:v>
                </c:pt>
                <c:pt idx="15">
                  <c:v>0.80645161290322576</c:v>
                </c:pt>
                <c:pt idx="16">
                  <c:v>0.72580645161290325</c:v>
                </c:pt>
                <c:pt idx="17">
                  <c:v>0.64516129032258063</c:v>
                </c:pt>
                <c:pt idx="18">
                  <c:v>0.56451612903225812</c:v>
                </c:pt>
                <c:pt idx="19">
                  <c:v>0.4838709677419355</c:v>
                </c:pt>
                <c:pt idx="20">
                  <c:v>0.40322580645161288</c:v>
                </c:pt>
                <c:pt idx="21">
                  <c:v>0.32258064516129031</c:v>
                </c:pt>
                <c:pt idx="22">
                  <c:v>0.24193548387096775</c:v>
                </c:pt>
                <c:pt idx="23">
                  <c:v>0.16129032258064516</c:v>
                </c:pt>
                <c:pt idx="24">
                  <c:v>8.0645161290322578E-2</c:v>
                </c:pt>
                <c:pt idx="2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5B-6641-8C89-3E3228432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2059711"/>
        <c:axId val="1170646559"/>
      </c:scatterChart>
      <c:valAx>
        <c:axId val="1122059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646559"/>
        <c:crosses val="autoZero"/>
        <c:crossBetween val="midCat"/>
      </c:valAx>
      <c:valAx>
        <c:axId val="1170646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59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622300</xdr:colOff>
      <xdr:row>1</xdr:row>
      <xdr:rowOff>50800</xdr:rowOff>
    </xdr:from>
    <xdr:to>
      <xdr:col>8</xdr:col>
      <xdr:colOff>711200</xdr:colOff>
      <xdr:row>19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D39410-83AE-5848-8EF6-B79AD51B98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E52FC-A939-8B4E-92AB-ECB9E6FCC563}">
  <dimension ref="A1:B5"/>
  <sheetViews>
    <sheetView tabSelected="1" workbookViewId="0">
      <selection activeCell="B5" sqref="B5"/>
    </sheetView>
  </sheetViews>
  <sheetFormatPr baseColWidth="10" defaultRowHeight="16"/>
  <sheetData>
    <row r="1" spans="1:2" ht="18">
      <c r="A1" t="s">
        <v>0</v>
      </c>
      <c r="B1">
        <v>62</v>
      </c>
    </row>
    <row r="2" spans="1:2" ht="18">
      <c r="A2" t="s">
        <v>1</v>
      </c>
      <c r="B2">
        <v>5</v>
      </c>
    </row>
    <row r="3" spans="1:2" ht="18">
      <c r="A3" t="s">
        <v>2</v>
      </c>
      <c r="B3">
        <v>3.3</v>
      </c>
    </row>
    <row r="4" spans="1:2" ht="18">
      <c r="A4" t="s">
        <v>4</v>
      </c>
      <c r="B4">
        <v>0.5</v>
      </c>
    </row>
    <row r="5" spans="1:2" ht="18">
      <c r="A5" t="s">
        <v>5</v>
      </c>
      <c r="B5">
        <v>125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96AF2-A7CC-4443-8CD1-24CFB3817240}">
  <dimension ref="A1:B27"/>
  <sheetViews>
    <sheetView workbookViewId="0">
      <selection sqref="A1:B27"/>
    </sheetView>
  </sheetViews>
  <sheetFormatPr baseColWidth="10" defaultRowHeight="16"/>
  <cols>
    <col min="2" max="2" width="18.83203125" customWidth="1"/>
  </cols>
  <sheetData>
    <row r="1" spans="1:2" ht="18">
      <c r="A1" t="s">
        <v>3</v>
      </c>
      <c r="B1" t="s">
        <v>6</v>
      </c>
    </row>
    <row r="2" spans="1:2">
      <c r="A2">
        <v>0</v>
      </c>
      <c r="B2">
        <f>IF(((Sheet1!$B$5-Sheet2!A2)/Sheet1!$B$1)&gt;((Sheet1!$B$2-Sheet1!$B$3)*Sheet1!$B$4),(Sheet1!$B$2-Sheet1!$B$3)*Sheet1!$B$4,((Sheet1!$B$5-Sheet2!A2)/Sheet1!$B$1))</f>
        <v>0.85000000000000009</v>
      </c>
    </row>
    <row r="3" spans="1:2">
      <c r="A3">
        <v>5</v>
      </c>
      <c r="B3">
        <f>IF(((Sheet1!$B$5-Sheet2!A3)/Sheet1!$B$1)&gt;((Sheet1!$B$2-Sheet1!$B$3)*Sheet1!$B$4),(Sheet1!$B$2-Sheet1!$B$3)*Sheet1!$B$4,((Sheet1!$B$5-Sheet2!A3)/Sheet1!$B$1))</f>
        <v>0.85000000000000009</v>
      </c>
    </row>
    <row r="4" spans="1:2">
      <c r="A4">
        <f>+A3+5</f>
        <v>10</v>
      </c>
      <c r="B4">
        <f>IF(((Sheet1!$B$5-Sheet2!A4)/Sheet1!$B$1)&gt;((Sheet1!$B$2-Sheet1!$B$3)*Sheet1!$B$4),(Sheet1!$B$2-Sheet1!$B$3)*Sheet1!$B$4,((Sheet1!$B$5-Sheet2!A4)/Sheet1!$B$1))</f>
        <v>0.85000000000000009</v>
      </c>
    </row>
    <row r="5" spans="1:2">
      <c r="A5">
        <f t="shared" ref="A5:A27" si="0">+A4+5</f>
        <v>15</v>
      </c>
      <c r="B5">
        <f>IF(((Sheet1!$B$5-Sheet2!A5)/Sheet1!$B$1)&gt;((Sheet1!$B$2-Sheet1!$B$3)*Sheet1!$B$4),(Sheet1!$B$2-Sheet1!$B$3)*Sheet1!$B$4,((Sheet1!$B$5-Sheet2!A5)/Sheet1!$B$1))</f>
        <v>0.85000000000000009</v>
      </c>
    </row>
    <row r="6" spans="1:2">
      <c r="A6">
        <f t="shared" si="0"/>
        <v>20</v>
      </c>
      <c r="B6">
        <f>IF(((Sheet1!$B$5-Sheet2!A6)/Sheet1!$B$1)&gt;((Sheet1!$B$2-Sheet1!$B$3)*Sheet1!$B$4),(Sheet1!$B$2-Sheet1!$B$3)*Sheet1!$B$4,((Sheet1!$B$5-Sheet2!A6)/Sheet1!$B$1))</f>
        <v>0.85000000000000009</v>
      </c>
    </row>
    <row r="7" spans="1:2">
      <c r="A7">
        <f t="shared" si="0"/>
        <v>25</v>
      </c>
      <c r="B7">
        <f>IF(((Sheet1!$B$5-Sheet2!A7)/Sheet1!$B$1)&gt;((Sheet1!$B$2-Sheet1!$B$3)*Sheet1!$B$4),(Sheet1!$B$2-Sheet1!$B$3)*Sheet1!$B$4,((Sheet1!$B$5-Sheet2!A7)/Sheet1!$B$1))</f>
        <v>0.85000000000000009</v>
      </c>
    </row>
    <row r="8" spans="1:2">
      <c r="A8">
        <f t="shared" si="0"/>
        <v>30</v>
      </c>
      <c r="B8">
        <f>IF(((Sheet1!$B$5-Sheet2!A8)/Sheet1!$B$1)&gt;((Sheet1!$B$2-Sheet1!$B$3)*Sheet1!$B$4),(Sheet1!$B$2-Sheet1!$B$3)*Sheet1!$B$4,((Sheet1!$B$5-Sheet2!A8)/Sheet1!$B$1))</f>
        <v>0.85000000000000009</v>
      </c>
    </row>
    <row r="9" spans="1:2">
      <c r="A9">
        <f t="shared" si="0"/>
        <v>35</v>
      </c>
      <c r="B9">
        <f>IF(((Sheet1!$B$5-Sheet2!A9)/Sheet1!$B$1)&gt;((Sheet1!$B$2-Sheet1!$B$3)*Sheet1!$B$4),(Sheet1!$B$2-Sheet1!$B$3)*Sheet1!$B$4,((Sheet1!$B$5-Sheet2!A9)/Sheet1!$B$1))</f>
        <v>0.85000000000000009</v>
      </c>
    </row>
    <row r="10" spans="1:2">
      <c r="A10">
        <f t="shared" si="0"/>
        <v>40</v>
      </c>
      <c r="B10">
        <f>IF(((Sheet1!$B$5-Sheet2!A10)/Sheet1!$B$1)&gt;((Sheet1!$B$2-Sheet1!$B$3)*Sheet1!$B$4),(Sheet1!$B$2-Sheet1!$B$3)*Sheet1!$B$4,((Sheet1!$B$5-Sheet2!A10)/Sheet1!$B$1))</f>
        <v>0.85000000000000009</v>
      </c>
    </row>
    <row r="11" spans="1:2">
      <c r="A11">
        <f t="shared" si="0"/>
        <v>45</v>
      </c>
      <c r="B11">
        <f>IF(((Sheet1!$B$5-Sheet2!A11)/Sheet1!$B$1)&gt;((Sheet1!$B$2-Sheet1!$B$3)*Sheet1!$B$4),(Sheet1!$B$2-Sheet1!$B$3)*Sheet1!$B$4,((Sheet1!$B$5-Sheet2!A11)/Sheet1!$B$1))</f>
        <v>0.85000000000000009</v>
      </c>
    </row>
    <row r="12" spans="1:2">
      <c r="A12">
        <f t="shared" si="0"/>
        <v>50</v>
      </c>
      <c r="B12">
        <f>IF(((Sheet1!$B$5-Sheet2!A12)/Sheet1!$B$1)&gt;((Sheet1!$B$2-Sheet1!$B$3)*Sheet1!$B$4),(Sheet1!$B$2-Sheet1!$B$3)*Sheet1!$B$4,((Sheet1!$B$5-Sheet2!A12)/Sheet1!$B$1))</f>
        <v>0.85000000000000009</v>
      </c>
    </row>
    <row r="13" spans="1:2">
      <c r="A13">
        <f t="shared" si="0"/>
        <v>55</v>
      </c>
      <c r="B13">
        <f>IF(((Sheet1!$B$5-Sheet2!A13)/Sheet1!$B$1)&gt;((Sheet1!$B$2-Sheet1!$B$3)*Sheet1!$B$4),(Sheet1!$B$2-Sheet1!$B$3)*Sheet1!$B$4,((Sheet1!$B$5-Sheet2!A13)/Sheet1!$B$1))</f>
        <v>0.85000000000000009</v>
      </c>
    </row>
    <row r="14" spans="1:2">
      <c r="A14">
        <f t="shared" si="0"/>
        <v>60</v>
      </c>
      <c r="B14">
        <f>IF(((Sheet1!$B$5-Sheet2!A14)/Sheet1!$B$1)&gt;((Sheet1!$B$2-Sheet1!$B$3)*Sheet1!$B$4),(Sheet1!$B$2-Sheet1!$B$3)*Sheet1!$B$4,((Sheet1!$B$5-Sheet2!A14)/Sheet1!$B$1))</f>
        <v>0.85000000000000009</v>
      </c>
    </row>
    <row r="15" spans="1:2">
      <c r="A15">
        <f t="shared" si="0"/>
        <v>65</v>
      </c>
      <c r="B15">
        <f>IF(((Sheet1!$B$5-Sheet2!A15)/Sheet1!$B$1)&gt;((Sheet1!$B$2-Sheet1!$B$3)*Sheet1!$B$4),(Sheet1!$B$2-Sheet1!$B$3)*Sheet1!$B$4,((Sheet1!$B$5-Sheet2!A15)/Sheet1!$B$1))</f>
        <v>0.85000000000000009</v>
      </c>
    </row>
    <row r="16" spans="1:2">
      <c r="A16">
        <f t="shared" si="0"/>
        <v>70</v>
      </c>
      <c r="B16">
        <f>IF(((Sheet1!$B$5-Sheet2!A16)/Sheet1!$B$1)&gt;((Sheet1!$B$2-Sheet1!$B$3)*Sheet1!$B$4),(Sheet1!$B$2-Sheet1!$B$3)*Sheet1!$B$4,((Sheet1!$B$5-Sheet2!A16)/Sheet1!$B$1))</f>
        <v>0.85000000000000009</v>
      </c>
    </row>
    <row r="17" spans="1:2">
      <c r="A17">
        <f t="shared" si="0"/>
        <v>75</v>
      </c>
      <c r="B17">
        <f>IF(((Sheet1!$B$5-Sheet2!A17)/Sheet1!$B$1)&gt;((Sheet1!$B$2-Sheet1!$B$3)*Sheet1!$B$4),(Sheet1!$B$2-Sheet1!$B$3)*Sheet1!$B$4,((Sheet1!$B$5-Sheet2!A17)/Sheet1!$B$1))</f>
        <v>0.80645161290322576</v>
      </c>
    </row>
    <row r="18" spans="1:2">
      <c r="A18">
        <f t="shared" si="0"/>
        <v>80</v>
      </c>
      <c r="B18">
        <f>IF(((Sheet1!$B$5-Sheet2!A18)/Sheet1!$B$1)&gt;((Sheet1!$B$2-Sheet1!$B$3)*Sheet1!$B$4),(Sheet1!$B$2-Sheet1!$B$3)*Sheet1!$B$4,((Sheet1!$B$5-Sheet2!A18)/Sheet1!$B$1))</f>
        <v>0.72580645161290325</v>
      </c>
    </row>
    <row r="19" spans="1:2">
      <c r="A19">
        <f t="shared" si="0"/>
        <v>85</v>
      </c>
      <c r="B19">
        <f>IF(((Sheet1!$B$5-Sheet2!A19)/Sheet1!$B$1)&gt;((Sheet1!$B$2-Sheet1!$B$3)*Sheet1!$B$4),(Sheet1!$B$2-Sheet1!$B$3)*Sheet1!$B$4,((Sheet1!$B$5-Sheet2!A19)/Sheet1!$B$1))</f>
        <v>0.64516129032258063</v>
      </c>
    </row>
    <row r="20" spans="1:2">
      <c r="A20">
        <f t="shared" si="0"/>
        <v>90</v>
      </c>
      <c r="B20">
        <f>IF(((Sheet1!$B$5-Sheet2!A20)/Sheet1!$B$1)&gt;((Sheet1!$B$2-Sheet1!$B$3)*Sheet1!$B$4),(Sheet1!$B$2-Sheet1!$B$3)*Sheet1!$B$4,((Sheet1!$B$5-Sheet2!A20)/Sheet1!$B$1))</f>
        <v>0.56451612903225812</v>
      </c>
    </row>
    <row r="21" spans="1:2">
      <c r="A21">
        <f t="shared" si="0"/>
        <v>95</v>
      </c>
      <c r="B21">
        <f>IF(((Sheet1!$B$5-Sheet2!A21)/Sheet1!$B$1)&gt;((Sheet1!$B$2-Sheet1!$B$3)*Sheet1!$B$4),(Sheet1!$B$2-Sheet1!$B$3)*Sheet1!$B$4,((Sheet1!$B$5-Sheet2!A21)/Sheet1!$B$1))</f>
        <v>0.4838709677419355</v>
      </c>
    </row>
    <row r="22" spans="1:2">
      <c r="A22">
        <f t="shared" si="0"/>
        <v>100</v>
      </c>
      <c r="B22">
        <f>IF(((Sheet1!$B$5-Sheet2!A22)/Sheet1!$B$1)&gt;((Sheet1!$B$2-Sheet1!$B$3)*Sheet1!$B$4),(Sheet1!$B$2-Sheet1!$B$3)*Sheet1!$B$4,((Sheet1!$B$5-Sheet2!A22)/Sheet1!$B$1))</f>
        <v>0.40322580645161288</v>
      </c>
    </row>
    <row r="23" spans="1:2">
      <c r="A23">
        <f t="shared" si="0"/>
        <v>105</v>
      </c>
      <c r="B23">
        <f>IF(((Sheet1!$B$5-Sheet2!A23)/Sheet1!$B$1)&gt;((Sheet1!$B$2-Sheet1!$B$3)*Sheet1!$B$4),(Sheet1!$B$2-Sheet1!$B$3)*Sheet1!$B$4,((Sheet1!$B$5-Sheet2!A23)/Sheet1!$B$1))</f>
        <v>0.32258064516129031</v>
      </c>
    </row>
    <row r="24" spans="1:2">
      <c r="A24">
        <f t="shared" si="0"/>
        <v>110</v>
      </c>
      <c r="B24">
        <f>IF(((Sheet1!$B$5-Sheet2!A24)/Sheet1!$B$1)&gt;((Sheet1!$B$2-Sheet1!$B$3)*Sheet1!$B$4),(Sheet1!$B$2-Sheet1!$B$3)*Sheet1!$B$4,((Sheet1!$B$5-Sheet2!A24)/Sheet1!$B$1))</f>
        <v>0.24193548387096775</v>
      </c>
    </row>
    <row r="25" spans="1:2">
      <c r="A25">
        <f t="shared" si="0"/>
        <v>115</v>
      </c>
      <c r="B25">
        <f>IF(((Sheet1!$B$5-Sheet2!A25)/Sheet1!$B$1)&gt;((Sheet1!$B$2-Sheet1!$B$3)*Sheet1!$B$4),(Sheet1!$B$2-Sheet1!$B$3)*Sheet1!$B$4,((Sheet1!$B$5-Sheet2!A25)/Sheet1!$B$1))</f>
        <v>0.16129032258064516</v>
      </c>
    </row>
    <row r="26" spans="1:2">
      <c r="A26">
        <f t="shared" si="0"/>
        <v>120</v>
      </c>
      <c r="B26">
        <f>IF(((Sheet1!$B$5-Sheet2!A26)/Sheet1!$B$1)&gt;((Sheet1!$B$2-Sheet1!$B$3)*Sheet1!$B$4),(Sheet1!$B$2-Sheet1!$B$3)*Sheet1!$B$4,((Sheet1!$B$5-Sheet2!A26)/Sheet1!$B$1))</f>
        <v>8.0645161290322578E-2</v>
      </c>
    </row>
    <row r="27" spans="1:2">
      <c r="A27">
        <f t="shared" si="0"/>
        <v>125</v>
      </c>
      <c r="B27">
        <f>IF(((Sheet1!$B$5-Sheet2!A27)/Sheet1!$B$1)&gt;((Sheet1!$B$2-Sheet1!$B$3)*Sheet1!$B$4),(Sheet1!$B$2-Sheet1!$B$3)*Sheet1!$B$4,((Sheet1!$B$5-Sheet2!A27)/Sheet1!$B$1))</f>
        <v>0</v>
      </c>
    </row>
  </sheetData>
  <sheetProtection algorithmName="SHA-512" hashValue="sh5Y5zxx65GTFYMEXoqmSffG9LnWLFXty6MO7HkPFhU7C6o2gxlX0ca4jmqPPBDhXhnhGTLIs+8QcpL4vKDxCA==" saltValue="5+BeCHX5RQlFc0G6s7MY1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2020-07-28T14:18:55Z</dcterms:created>
  <dcterms:modified xsi:type="dcterms:W3CDTF">2020-07-28T14:52:58Z</dcterms:modified>
</cp:coreProperties>
</file>