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4120\Desktop\PS Q3 2022\"/>
    </mc:Choice>
  </mc:AlternateContent>
  <xr:revisionPtr revIDLastSave="0" documentId="13_ncr:1_{8F47BEB2-C8C1-4E05-9A16-89F053F7762D}" xr6:coauthVersionLast="36" xr6:coauthVersionMax="36" xr10:uidLastSave="{00000000-0000-0000-0000-000000000000}"/>
  <bookViews>
    <workbookView xWindow="0" yWindow="0" windowWidth="28800" windowHeight="12230" xr2:uid="{6709D6B1-245A-4EC3-85EE-5FED244AA22A}"/>
  </bookViews>
  <sheets>
    <sheet name="Sheet3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4" l="1"/>
  <c r="B29" i="4"/>
  <c r="B10" i="4" l="1"/>
  <c r="B13" i="4"/>
  <c r="B11" i="4"/>
  <c r="B12" i="4"/>
  <c r="B8" i="4"/>
  <c r="B7" i="4"/>
  <c r="B6" i="4"/>
  <c r="B5" i="4"/>
  <c r="B4" i="4"/>
  <c r="B22" i="4" l="1"/>
  <c r="B19" i="4"/>
  <c r="B18" i="4"/>
  <c r="B27" i="4"/>
  <c r="B26" i="4"/>
  <c r="J19" i="4"/>
  <c r="B24" i="4" l="1"/>
  <c r="B20" i="4"/>
  <c r="B23" i="4"/>
</calcChain>
</file>

<file path=xl/sharedStrings.xml><?xml version="1.0" encoding="utf-8"?>
<sst xmlns="http://schemas.openxmlformats.org/spreadsheetml/2006/main" count="52" uniqueCount="35">
  <si>
    <t>Customer Inputs</t>
  </si>
  <si>
    <t>VIN1</t>
  </si>
  <si>
    <t>VIN2</t>
  </si>
  <si>
    <t xml:space="preserve">R1 </t>
  </si>
  <si>
    <t>R2</t>
  </si>
  <si>
    <t>R3</t>
  </si>
  <si>
    <t>R4</t>
  </si>
  <si>
    <t>RHYST</t>
  </si>
  <si>
    <t>Outputs</t>
  </si>
  <si>
    <t>IN1 at switchover</t>
  </si>
  <si>
    <t>IN1 needed when IN2 is selected using hysterisis</t>
  </si>
  <si>
    <t>PR1 R2 when IN2 selected using hysterisis</t>
  </si>
  <si>
    <r>
      <t>k</t>
    </r>
    <r>
      <rPr>
        <sz val="11"/>
        <color theme="1"/>
        <rFont val="Arial"/>
        <family val="2"/>
      </rPr>
      <t>Ω</t>
    </r>
  </si>
  <si>
    <t>V</t>
  </si>
  <si>
    <t>kΩ</t>
  </si>
  <si>
    <t>PR1 when IN2 selected using hysterisis</t>
  </si>
  <si>
    <t>Instructions:</t>
  </si>
  <si>
    <t>Grey shaded cells are automated outputs, please do not edit</t>
  </si>
  <si>
    <t>R5</t>
  </si>
  <si>
    <t>R6</t>
  </si>
  <si>
    <t>R7</t>
  </si>
  <si>
    <t>R8</t>
  </si>
  <si>
    <t>Overvoltage Calculation</t>
  </si>
  <si>
    <t>Vov1</t>
  </si>
  <si>
    <t>Vov2</t>
  </si>
  <si>
    <t>ILM</t>
  </si>
  <si>
    <t>A</t>
  </si>
  <si>
    <t>RILM</t>
  </si>
  <si>
    <t>Current Limit Calc</t>
  </si>
  <si>
    <t>PR1 at VIN1 DC</t>
  </si>
  <si>
    <t xml:space="preserve">CP2 at VIN2 DC </t>
  </si>
  <si>
    <t>Current Limit</t>
  </si>
  <si>
    <t xml:space="preserve">Overvoltage </t>
  </si>
  <si>
    <t>Switchover using Hysteresis 
N/A when not using hysteresis</t>
  </si>
  <si>
    <t xml:space="preserve">Please edit green shaded cells to resemble your schematic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</si>
</sst>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FFB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5" borderId="8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0" borderId="6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FB9"/>
      <color rgb="FFEFF69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F33E-6068-494D-AFB0-9BF5980F5AC4}">
  <dimension ref="A1:L36"/>
  <sheetViews>
    <sheetView tabSelected="1" workbookViewId="0">
      <selection activeCell="I5" sqref="I5"/>
    </sheetView>
  </sheetViews>
  <sheetFormatPr defaultRowHeight="14.5" x14ac:dyDescent="0.35"/>
  <cols>
    <col min="1" max="1" width="21.7265625" style="1" customWidth="1"/>
    <col min="2" max="2" width="11.54296875" bestFit="1" customWidth="1"/>
    <col min="3" max="3" width="11.1796875" customWidth="1"/>
    <col min="7" max="7" width="12" bestFit="1" customWidth="1"/>
    <col min="9" max="10" width="12" bestFit="1" customWidth="1"/>
  </cols>
  <sheetData>
    <row r="1" spans="1:12" x14ac:dyDescent="0.35">
      <c r="A1" s="13" t="s">
        <v>0</v>
      </c>
      <c r="B1" s="13"/>
      <c r="C1" s="13"/>
      <c r="D1" s="13"/>
      <c r="F1" s="14" t="s">
        <v>16</v>
      </c>
      <c r="G1" s="15"/>
      <c r="H1" s="15"/>
      <c r="I1" s="15"/>
      <c r="J1" s="15"/>
      <c r="K1" s="15"/>
      <c r="L1" s="16"/>
    </row>
    <row r="2" spans="1:12" x14ac:dyDescent="0.35">
      <c r="A2" s="8" t="s">
        <v>1</v>
      </c>
      <c r="B2" s="17">
        <v>5</v>
      </c>
      <c r="C2" s="17"/>
      <c r="D2" s="4" t="s">
        <v>13</v>
      </c>
      <c r="F2" s="5" t="s">
        <v>34</v>
      </c>
      <c r="G2" s="6"/>
      <c r="H2" s="6"/>
      <c r="I2" s="6"/>
      <c r="J2" s="6"/>
      <c r="K2" s="6"/>
      <c r="L2" s="7"/>
    </row>
    <row r="3" spans="1:12" x14ac:dyDescent="0.35">
      <c r="A3" s="8" t="s">
        <v>2</v>
      </c>
      <c r="B3" s="17">
        <v>5</v>
      </c>
      <c r="C3" s="17"/>
      <c r="D3" s="4" t="s">
        <v>13</v>
      </c>
      <c r="F3" s="18" t="s">
        <v>17</v>
      </c>
      <c r="G3" s="19"/>
      <c r="H3" s="19"/>
      <c r="I3" s="19"/>
      <c r="J3" s="19"/>
      <c r="K3" s="19"/>
      <c r="L3" s="20"/>
    </row>
    <row r="4" spans="1:12" x14ac:dyDescent="0.35">
      <c r="A4" s="8" t="s">
        <v>3</v>
      </c>
      <c r="B4" s="3">
        <f>C4*1000</f>
        <v>10200</v>
      </c>
      <c r="C4" s="9">
        <v>10.199999999999999</v>
      </c>
      <c r="D4" s="4" t="s">
        <v>12</v>
      </c>
    </row>
    <row r="5" spans="1:12" x14ac:dyDescent="0.35">
      <c r="A5" s="8" t="s">
        <v>4</v>
      </c>
      <c r="B5" s="3">
        <f t="shared" ref="B5:B8" si="0">C5*1000</f>
        <v>5110</v>
      </c>
      <c r="C5" s="9">
        <v>5.1100000000000003</v>
      </c>
      <c r="D5" s="4" t="s">
        <v>12</v>
      </c>
    </row>
    <row r="6" spans="1:12" x14ac:dyDescent="0.35">
      <c r="A6" s="8" t="s">
        <v>5</v>
      </c>
      <c r="B6" s="3">
        <f t="shared" si="0"/>
        <v>10200</v>
      </c>
      <c r="C6" s="9">
        <v>10.199999999999999</v>
      </c>
      <c r="D6" s="4" t="s">
        <v>12</v>
      </c>
    </row>
    <row r="7" spans="1:12" x14ac:dyDescent="0.35">
      <c r="A7" s="8" t="s">
        <v>6</v>
      </c>
      <c r="B7" s="3">
        <f t="shared" si="0"/>
        <v>5110</v>
      </c>
      <c r="C7" s="9">
        <v>5.1100000000000003</v>
      </c>
      <c r="D7" s="4" t="s">
        <v>12</v>
      </c>
    </row>
    <row r="8" spans="1:12" x14ac:dyDescent="0.35">
      <c r="A8" s="8" t="s">
        <v>7</v>
      </c>
      <c r="B8" s="3">
        <f t="shared" si="0"/>
        <v>0</v>
      </c>
      <c r="C8" s="9">
        <v>0</v>
      </c>
      <c r="D8" s="4" t="s">
        <v>12</v>
      </c>
    </row>
    <row r="9" spans="1:12" x14ac:dyDescent="0.35">
      <c r="A9" s="13" t="s">
        <v>22</v>
      </c>
      <c r="B9" s="13"/>
      <c r="C9" s="13"/>
      <c r="D9" s="13"/>
    </row>
    <row r="10" spans="1:12" x14ac:dyDescent="0.35">
      <c r="A10" s="8" t="s">
        <v>18</v>
      </c>
      <c r="B10" s="3">
        <f>C10*1000</f>
        <v>21000</v>
      </c>
      <c r="C10" s="12">
        <v>21</v>
      </c>
      <c r="D10" s="4" t="s">
        <v>12</v>
      </c>
    </row>
    <row r="11" spans="1:12" x14ac:dyDescent="0.35">
      <c r="A11" s="8" t="s">
        <v>19</v>
      </c>
      <c r="B11" s="3">
        <f>C11*1000</f>
        <v>5110</v>
      </c>
      <c r="C11" s="12">
        <v>5.1100000000000003</v>
      </c>
      <c r="D11" s="4" t="s">
        <v>12</v>
      </c>
    </row>
    <row r="12" spans="1:12" x14ac:dyDescent="0.35">
      <c r="A12" s="8" t="s">
        <v>20</v>
      </c>
      <c r="B12" s="3">
        <f>C12*1000</f>
        <v>21000</v>
      </c>
      <c r="C12" s="12">
        <v>21</v>
      </c>
      <c r="D12" s="4" t="s">
        <v>12</v>
      </c>
    </row>
    <row r="13" spans="1:12" x14ac:dyDescent="0.35">
      <c r="A13" s="8" t="s">
        <v>21</v>
      </c>
      <c r="B13" s="3">
        <f>C13*1000</f>
        <v>5110</v>
      </c>
      <c r="C13" s="12">
        <v>5.1100000000000003</v>
      </c>
      <c r="D13" s="4" t="s">
        <v>12</v>
      </c>
    </row>
    <row r="14" spans="1:12" x14ac:dyDescent="0.35">
      <c r="A14" s="21" t="s">
        <v>28</v>
      </c>
      <c r="B14" s="22"/>
      <c r="C14" s="22"/>
      <c r="D14" s="23"/>
    </row>
    <row r="15" spans="1:12" x14ac:dyDescent="0.35">
      <c r="A15" s="11" t="s">
        <v>27</v>
      </c>
      <c r="B15" s="3">
        <f>C15*1000</f>
        <v>22100</v>
      </c>
      <c r="C15" s="12">
        <v>22.1</v>
      </c>
      <c r="D15" s="3" t="s">
        <v>12</v>
      </c>
    </row>
    <row r="17" spans="1:10" ht="14.5" customHeight="1" x14ac:dyDescent="0.35">
      <c r="A17" s="21" t="s">
        <v>8</v>
      </c>
      <c r="B17" s="22"/>
      <c r="C17" s="23"/>
    </row>
    <row r="18" spans="1:10" x14ac:dyDescent="0.35">
      <c r="A18" s="8" t="s">
        <v>29</v>
      </c>
      <c r="B18" s="2">
        <f>B2*B5/(B4+B5)</f>
        <v>1.6688438928804703</v>
      </c>
      <c r="C18" s="3" t="s">
        <v>13</v>
      </c>
    </row>
    <row r="19" spans="1:10" x14ac:dyDescent="0.35">
      <c r="A19" s="8" t="s">
        <v>30</v>
      </c>
      <c r="B19" s="2">
        <f>B3*B7/(B6+B7)</f>
        <v>1.6688438928804703</v>
      </c>
      <c r="C19" s="3" t="s">
        <v>13</v>
      </c>
      <c r="J19" s="10">
        <f>B3*B13/(B12+B13)</f>
        <v>0.97855227882037532</v>
      </c>
    </row>
    <row r="20" spans="1:10" x14ac:dyDescent="0.35">
      <c r="A20" s="8" t="s">
        <v>9</v>
      </c>
      <c r="B20" s="2">
        <f>B19*(B4+B5)/B5</f>
        <v>5</v>
      </c>
      <c r="C20" s="3" t="s">
        <v>13</v>
      </c>
    </row>
    <row r="21" spans="1:10" ht="31" customHeight="1" x14ac:dyDescent="0.35">
      <c r="A21" s="21" t="s">
        <v>33</v>
      </c>
      <c r="B21" s="22"/>
      <c r="C21" s="23"/>
    </row>
    <row r="22" spans="1:10" ht="29" x14ac:dyDescent="0.35">
      <c r="A22" s="8" t="s">
        <v>11</v>
      </c>
      <c r="B22" s="2">
        <f>(B5*B8)/(B5+B8)</f>
        <v>0</v>
      </c>
      <c r="C22" s="3" t="s">
        <v>14</v>
      </c>
    </row>
    <row r="23" spans="1:10" ht="29" x14ac:dyDescent="0.35">
      <c r="A23" s="8" t="s">
        <v>15</v>
      </c>
      <c r="B23" s="2">
        <f>B20*B22/(B22+B4)</f>
        <v>0</v>
      </c>
      <c r="C23" s="3" t="s">
        <v>13</v>
      </c>
    </row>
    <row r="24" spans="1:10" ht="29" x14ac:dyDescent="0.35">
      <c r="A24" s="8" t="s">
        <v>10</v>
      </c>
      <c r="B24" s="2" t="e">
        <f>B19*(B4+B22)/B22</f>
        <v>#DIV/0!</v>
      </c>
      <c r="C24" s="3" t="s">
        <v>13</v>
      </c>
    </row>
    <row r="25" spans="1:10" x14ac:dyDescent="0.35">
      <c r="A25" s="21" t="s">
        <v>32</v>
      </c>
      <c r="B25" s="22"/>
      <c r="C25" s="22"/>
    </row>
    <row r="26" spans="1:10" x14ac:dyDescent="0.35">
      <c r="A26" s="11" t="s">
        <v>23</v>
      </c>
      <c r="B26" s="24">
        <f>1.06/(B11/(B10+B11))</f>
        <v>5.416164383561644</v>
      </c>
      <c r="C26" s="4" t="s">
        <v>13</v>
      </c>
    </row>
    <row r="27" spans="1:10" x14ac:dyDescent="0.35">
      <c r="A27" s="8" t="s">
        <v>24</v>
      </c>
      <c r="B27" s="24">
        <f>1.06/(B13/(B12+B13))</f>
        <v>5.416164383561644</v>
      </c>
      <c r="C27" s="4" t="s">
        <v>13</v>
      </c>
    </row>
    <row r="28" spans="1:10" x14ac:dyDescent="0.35">
      <c r="A28" s="21" t="s">
        <v>31</v>
      </c>
      <c r="B28" s="22"/>
      <c r="C28" s="22"/>
    </row>
    <row r="29" spans="1:10" x14ac:dyDescent="0.35">
      <c r="A29" s="11" t="s">
        <v>25</v>
      </c>
      <c r="B29" s="24">
        <f>65.2/C15^0.861</f>
        <v>4.5365515275206683</v>
      </c>
      <c r="C29" s="3" t="s">
        <v>26</v>
      </c>
    </row>
    <row r="31" spans="1:10" x14ac:dyDescent="0.35">
      <c r="D31" s="25"/>
    </row>
    <row r="36" spans="4:4" x14ac:dyDescent="0.35">
      <c r="D36" s="25"/>
    </row>
  </sheetData>
  <mergeCells count="11">
    <mergeCell ref="A14:D14"/>
    <mergeCell ref="A25:C25"/>
    <mergeCell ref="A28:C28"/>
    <mergeCell ref="A21:C21"/>
    <mergeCell ref="A17:C17"/>
    <mergeCell ref="A9:D9"/>
    <mergeCell ref="A1:D1"/>
    <mergeCell ref="F1:L1"/>
    <mergeCell ref="B2:C2"/>
    <mergeCell ref="B3:C3"/>
    <mergeCell ref="F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Higgins, Elizabeth</dc:creator>
  <cp:lastModifiedBy>Higgins, Elizabeth</cp:lastModifiedBy>
  <dcterms:created xsi:type="dcterms:W3CDTF">2022-07-25T19:59:50Z</dcterms:created>
  <dcterms:modified xsi:type="dcterms:W3CDTF">2022-08-25T22:08:21Z</dcterms:modified>
</cp:coreProperties>
</file>