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897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3" i="1" l="1"/>
  <c r="G14" i="1" s="1"/>
  <c r="E13" i="1"/>
  <c r="B18" i="1"/>
  <c r="F13" i="1" s="1"/>
  <c r="F12" i="1" s="1"/>
  <c r="B15" i="1"/>
  <c r="E14" i="1" l="1"/>
  <c r="G12" i="1"/>
  <c r="F14" i="1"/>
</calcChain>
</file>

<file path=xl/sharedStrings.xml><?xml version="1.0" encoding="utf-8"?>
<sst xmlns="http://schemas.openxmlformats.org/spreadsheetml/2006/main" count="15" uniqueCount="15">
  <si>
    <t>-1%</t>
    <phoneticPr fontId="1"/>
  </si>
  <si>
    <t>+1%</t>
    <phoneticPr fontId="1"/>
  </si>
  <si>
    <t>typ</t>
    <phoneticPr fontId="1"/>
  </si>
  <si>
    <t>ICL Variation</t>
    <phoneticPr fontId="1"/>
  </si>
  <si>
    <t>Iout</t>
    <phoneticPr fontId="1"/>
  </si>
  <si>
    <t>Variation</t>
    <phoneticPr fontId="1"/>
  </si>
  <si>
    <t>VCL(th)</t>
    <phoneticPr fontId="1"/>
  </si>
  <si>
    <t>K(CL)</t>
    <phoneticPr fontId="1"/>
  </si>
  <si>
    <t>R(CL)</t>
    <phoneticPr fontId="1"/>
  </si>
  <si>
    <t>R(CL) Chosen</t>
    <phoneticPr fontId="1"/>
  </si>
  <si>
    <t>I(CL) Actual</t>
    <phoneticPr fontId="1"/>
  </si>
  <si>
    <t>R(CL) Accuracy</t>
    <phoneticPr fontId="1"/>
  </si>
  <si>
    <t>ICL min (-15%)</t>
    <phoneticPr fontId="1"/>
  </si>
  <si>
    <t>ICL typ</t>
    <phoneticPr fontId="1"/>
  </si>
  <si>
    <t>ICL max (+15%)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</si>
</sst>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quotePrefix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2</xdr:row>
      <xdr:rowOff>0</xdr:rowOff>
    </xdr:from>
    <xdr:to>
      <xdr:col>2</xdr:col>
      <xdr:colOff>207945</xdr:colOff>
      <xdr:row>4</xdr:row>
      <xdr:rowOff>161399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7999" y="3129643"/>
          <a:ext cx="1942857" cy="580952"/>
        </a:xfrm>
        <a:prstGeom prst="rect">
          <a:avLst/>
        </a:prstGeom>
      </xdr:spPr>
    </xdr:pic>
    <xdr:clientData/>
  </xdr:twoCellAnchor>
  <xdr:twoCellAnchor editAs="oneCell">
    <xdr:from>
      <xdr:col>2</xdr:col>
      <xdr:colOff>174625</xdr:colOff>
      <xdr:row>1</xdr:row>
      <xdr:rowOff>158752</xdr:rowOff>
    </xdr:from>
    <xdr:to>
      <xdr:col>12</xdr:col>
      <xdr:colOff>528805</xdr:colOff>
      <xdr:row>5</xdr:row>
      <xdr:rowOff>171799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68500" y="365127"/>
          <a:ext cx="7767805" cy="838547"/>
        </a:xfrm>
        <a:prstGeom prst="rect">
          <a:avLst/>
        </a:prstGeom>
      </xdr:spPr>
    </xdr:pic>
    <xdr:clientData/>
  </xdr:twoCellAnchor>
  <xdr:twoCellAnchor editAs="oneCell">
    <xdr:from>
      <xdr:col>0</xdr:col>
      <xdr:colOff>63500</xdr:colOff>
      <xdr:row>6</xdr:row>
      <xdr:rowOff>111125</xdr:rowOff>
    </xdr:from>
    <xdr:to>
      <xdr:col>9</xdr:col>
      <xdr:colOff>585964</xdr:colOff>
      <xdr:row>8</xdr:row>
      <xdr:rowOff>141458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" y="1349375"/>
          <a:ext cx="7682089" cy="443083"/>
        </a:xfrm>
        <a:prstGeom prst="rect">
          <a:avLst/>
        </a:prstGeom>
      </xdr:spPr>
    </xdr:pic>
    <xdr:clientData/>
  </xdr:twoCellAnchor>
  <xdr:twoCellAnchor>
    <xdr:from>
      <xdr:col>5</xdr:col>
      <xdr:colOff>232833</xdr:colOff>
      <xdr:row>3</xdr:row>
      <xdr:rowOff>158750</xdr:rowOff>
    </xdr:from>
    <xdr:to>
      <xdr:col>11</xdr:col>
      <xdr:colOff>661459</xdr:colOff>
      <xdr:row>4</xdr:row>
      <xdr:rowOff>190500</xdr:rowOff>
    </xdr:to>
    <xdr:sp macro="" textlink="">
      <xdr:nvSpPr>
        <xdr:cNvPr id="7" name="正方形/長方形 6"/>
        <xdr:cNvSpPr/>
      </xdr:nvSpPr>
      <xdr:spPr>
        <a:xfrm>
          <a:off x="4661958" y="777875"/>
          <a:ext cx="4524376" cy="238125"/>
        </a:xfrm>
        <a:prstGeom prst="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22" sqref="A22"/>
    </sheetView>
  </sheetViews>
  <sheetFormatPr defaultRowHeight="15.75" x14ac:dyDescent="0.15"/>
  <cols>
    <col min="1" max="1" width="14.5" style="1" bestFit="1" customWidth="1"/>
    <col min="2" max="3" width="9" style="1"/>
    <col min="4" max="4" width="16.75" style="1" bestFit="1" customWidth="1"/>
    <col min="5" max="16384" width="9" style="1"/>
  </cols>
  <sheetData>
    <row r="1" spans="1:7" x14ac:dyDescent="0.15">
      <c r="A1" s="1" t="s">
        <v>3</v>
      </c>
    </row>
    <row r="10" spans="1:7" x14ac:dyDescent="0.15">
      <c r="D10" s="1" t="s">
        <v>5</v>
      </c>
    </row>
    <row r="11" spans="1:7" x14ac:dyDescent="0.15">
      <c r="A11" s="1" t="s">
        <v>6</v>
      </c>
      <c r="B11" s="1">
        <v>0.8</v>
      </c>
      <c r="D11" s="2" t="s">
        <v>11</v>
      </c>
      <c r="E11" s="3" t="s">
        <v>0</v>
      </c>
      <c r="F11" s="2" t="s">
        <v>2</v>
      </c>
      <c r="G11" s="3" t="s">
        <v>1</v>
      </c>
    </row>
    <row r="12" spans="1:7" x14ac:dyDescent="0.15">
      <c r="A12" s="1" t="s">
        <v>7</v>
      </c>
      <c r="B12" s="1">
        <v>300</v>
      </c>
      <c r="D12" s="2" t="s">
        <v>12</v>
      </c>
      <c r="E12" s="2">
        <f>E13*(1-0.15)</f>
        <v>0.30986557302346773</v>
      </c>
      <c r="F12" s="2">
        <f>F13*(1-0.15)</f>
        <v>0.30676691729323308</v>
      </c>
      <c r="G12" s="2">
        <f>G13*(1-0.15)</f>
        <v>0.30372962108240897</v>
      </c>
    </row>
    <row r="13" spans="1:7" x14ac:dyDescent="0.15">
      <c r="A13" s="1" t="s">
        <v>4</v>
      </c>
      <c r="B13" s="1">
        <v>0.35</v>
      </c>
      <c r="D13" s="2" t="s">
        <v>13</v>
      </c>
      <c r="E13" s="2">
        <f>(B11*B12)/(B17*(1-0.01))</f>
        <v>0.36454773296878556</v>
      </c>
      <c r="F13" s="2">
        <f>B18</f>
        <v>0.36090225563909772</v>
      </c>
      <c r="G13" s="2">
        <f>(B11*B12)/(B17*(1+0.01))</f>
        <v>0.35732896597930469</v>
      </c>
    </row>
    <row r="14" spans="1:7" x14ac:dyDescent="0.15">
      <c r="D14" s="2" t="s">
        <v>14</v>
      </c>
      <c r="E14" s="2">
        <f>E13*(1+0.15)</f>
        <v>0.41922989291410334</v>
      </c>
      <c r="F14" s="2">
        <f>F13*(1+0.15)</f>
        <v>0.41503759398496237</v>
      </c>
      <c r="G14" s="2">
        <f>G13*(1+0.15)</f>
        <v>0.41092831087620035</v>
      </c>
    </row>
    <row r="15" spans="1:7" x14ac:dyDescent="0.15">
      <c r="A15" s="1" t="s">
        <v>8</v>
      </c>
      <c r="B15" s="1">
        <f>(B11*B12)/B13</f>
        <v>685.71428571428578</v>
      </c>
    </row>
    <row r="17" spans="1:2" x14ac:dyDescent="0.15">
      <c r="A17" s="1" t="s">
        <v>9</v>
      </c>
      <c r="B17" s="1">
        <v>665</v>
      </c>
    </row>
    <row r="18" spans="1:2" x14ac:dyDescent="0.15">
      <c r="A18" s="1" t="s">
        <v>10</v>
      </c>
      <c r="B18" s="1">
        <f>(B11*B12)/B17</f>
        <v>0.36090225563909772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統</dc:creator>
  <cp:lastModifiedBy>Yamashiro Tateo</cp:lastModifiedBy>
  <dcterms:created xsi:type="dcterms:W3CDTF">2018-03-01T02:56:37Z</dcterms:created>
  <dcterms:modified xsi:type="dcterms:W3CDTF">2018-03-06T04:36:39Z</dcterms:modified>
</cp:coreProperties>
</file>