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yoR\Desktop\"/>
    </mc:Choice>
  </mc:AlternateContent>
  <xr:revisionPtr revIDLastSave="0" documentId="13_ncr:1_{2635DBD3-7C04-4DC1-912C-C0F181BC9502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6" r:id="rId1"/>
  </sheets>
  <externalReferences>
    <externalReference r:id="rId2"/>
  </externalReferences>
  <definedNames>
    <definedName name="Segment">[1]Segment!$C$2:$C$50</definedName>
  </definedNames>
  <calcPr calcId="181029"/>
</workbook>
</file>

<file path=xl/calcChain.xml><?xml version="1.0" encoding="utf-8"?>
<calcChain xmlns="http://schemas.openxmlformats.org/spreadsheetml/2006/main">
  <c r="B8" i="6" l="1"/>
  <c r="B7" i="6"/>
  <c r="B9" i="6"/>
  <c r="B3" i="6"/>
  <c r="B11" i="6" l="1"/>
  <c r="B12" i="6" s="1"/>
</calcChain>
</file>

<file path=xl/sharedStrings.xml><?xml version="1.0" encoding="utf-8"?>
<sst xmlns="http://schemas.openxmlformats.org/spreadsheetml/2006/main" count="21" uniqueCount="18">
  <si>
    <t>T =</t>
    <phoneticPr fontId="24" type="noConversion"/>
  </si>
  <si>
    <r>
      <rPr>
        <sz val="10"/>
        <rFont val="Calibri"/>
        <family val="2"/>
      </rPr>
      <t>μ</t>
    </r>
    <r>
      <rPr>
        <sz val="10"/>
        <rFont val="Arial"/>
        <family val="2"/>
      </rPr>
      <t>s</t>
    </r>
    <phoneticPr fontId="24" type="noConversion"/>
  </si>
  <si>
    <t>Vramp =</t>
    <phoneticPr fontId="24" type="noConversion"/>
  </si>
  <si>
    <t>V</t>
    <phoneticPr fontId="24" type="noConversion"/>
  </si>
  <si>
    <t>DCR =</t>
    <phoneticPr fontId="24" type="noConversion"/>
  </si>
  <si>
    <r>
      <t>m</t>
    </r>
    <r>
      <rPr>
        <sz val="10"/>
        <rFont val="Calibri"/>
        <family val="2"/>
      </rPr>
      <t>Ω</t>
    </r>
    <phoneticPr fontId="24" type="noConversion"/>
  </si>
  <si>
    <t>L =</t>
    <phoneticPr fontId="24" type="noConversion"/>
  </si>
  <si>
    <t>μH</t>
    <phoneticPr fontId="24" type="noConversion"/>
  </si>
  <si>
    <t>Vin =</t>
    <phoneticPr fontId="24" type="noConversion"/>
  </si>
  <si>
    <t>Vout =</t>
    <phoneticPr fontId="24" type="noConversion"/>
  </si>
  <si>
    <t>Ac =</t>
    <phoneticPr fontId="24" type="noConversion"/>
  </si>
  <si>
    <t>Vramp/T =</t>
    <phoneticPr fontId="24" type="noConversion"/>
  </si>
  <si>
    <t>(Vin-Vout)/L =</t>
    <phoneticPr fontId="24" type="noConversion"/>
  </si>
  <si>
    <t>Vout/L =</t>
    <phoneticPr fontId="24" type="noConversion"/>
  </si>
  <si>
    <r>
      <rPr>
        <i/>
        <sz val="10"/>
        <rFont val="Calibri"/>
        <family val="2"/>
      </rPr>
      <t>f</t>
    </r>
    <r>
      <rPr>
        <sz val="10"/>
        <rFont val="Arial"/>
        <family val="2"/>
      </rPr>
      <t>sw=</t>
    </r>
  </si>
  <si>
    <t>kHz</t>
    <phoneticPr fontId="24" type="noConversion"/>
  </si>
  <si>
    <t>lnX =</t>
  </si>
  <si>
    <r>
      <rPr>
        <sz val="14"/>
        <rFont val="Calibri"/>
        <family val="2"/>
      </rPr>
      <t>τ</t>
    </r>
    <r>
      <rPr>
        <sz val="10"/>
        <rFont val="Arial"/>
        <family val="2"/>
      </rPr>
      <t>s =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</si>
</sst>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.00_-;\-* #,##0.00_-;_-* &quot;-&quot;??_-;_-@_-"/>
    <numFmt numFmtId="177" formatCode="0.000"/>
  </numFmts>
  <fonts count="28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name val="明朝"/>
      <family val="3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新細明體"/>
      <family val="1"/>
      <charset val="136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宋体"/>
      <family val="1"/>
      <charset val="136"/>
      <scheme val="minor"/>
    </font>
    <font>
      <sz val="9"/>
      <name val="宋体"/>
      <family val="3"/>
      <charset val="134"/>
    </font>
    <font>
      <sz val="10"/>
      <name val="Calibri"/>
      <family val="2"/>
    </font>
    <font>
      <sz val="14"/>
      <name val="Calibri"/>
      <family val="2"/>
    </font>
    <font>
      <i/>
      <sz val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30">
    <xf numFmtId="0" fontId="0" fillId="0" borderId="0"/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2" fillId="23" borderId="7" applyNumberFormat="0" applyFont="0" applyAlignment="0" applyProtection="0"/>
    <xf numFmtId="0" fontId="19" fillId="20" borderId="8" applyNumberFormat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8" fillId="0" borderId="0">
      <alignment vertical="center"/>
    </xf>
    <xf numFmtId="176" fontId="18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18" fillId="0" borderId="0"/>
    <xf numFmtId="0" fontId="23" fillId="0" borderId="0"/>
    <xf numFmtId="0" fontId="2" fillId="0" borderId="0"/>
  </cellStyleXfs>
  <cellXfs count="21">
    <xf numFmtId="0" fontId="0" fillId="0" borderId="0" xfId="0"/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/>
    <xf numFmtId="177" fontId="0" fillId="0" borderId="0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applyBorder="1"/>
    <xf numFmtId="0" fontId="0" fillId="0" borderId="12" xfId="0" applyBorder="1"/>
    <xf numFmtId="0" fontId="0" fillId="0" borderId="11" xfId="0" applyBorder="1" applyAlignment="1">
      <alignment horizontal="left"/>
    </xf>
    <xf numFmtId="0" fontId="0" fillId="0" borderId="12" xfId="0" applyBorder="1" applyAlignment="1"/>
    <xf numFmtId="2" fontId="0" fillId="0" borderId="0" xfId="0" applyNumberFormat="1" applyBorder="1" applyAlignment="1">
      <alignment horizontal="left"/>
    </xf>
    <xf numFmtId="0" fontId="0" fillId="0" borderId="14" xfId="0" applyBorder="1" applyAlignment="1"/>
    <xf numFmtId="2" fontId="0" fillId="0" borderId="16" xfId="0" applyNumberFormat="1" applyBorder="1" applyAlignment="1">
      <alignment horizontal="left"/>
    </xf>
    <xf numFmtId="0" fontId="0" fillId="0" borderId="17" xfId="0" applyBorder="1" applyAlignment="1"/>
    <xf numFmtId="0" fontId="0" fillId="0" borderId="0" xfId="0" applyAlignment="1"/>
    <xf numFmtId="177" fontId="0" fillId="0" borderId="16" xfId="0" applyNumberFormat="1" applyBorder="1" applyAlignment="1">
      <alignment horizontal="left"/>
    </xf>
  </cellXfs>
  <cellStyles count="130">
    <cellStyle name="=C:\WINNT35\SYSTEM32\COMMAND.COM" xfId="1" xr:uid="{00000000-0005-0000-0000-000000000000}"/>
    <cellStyle name="=C:\WINNT35\SYSTEM32\COMMAND.COM 2" xfId="2" xr:uid="{00000000-0005-0000-0000-000001000000}"/>
    <cellStyle name="20% - Accent1 2" xfId="4" xr:uid="{00000000-0005-0000-0000-000003000000}"/>
    <cellStyle name="20% - Accent1 3" xfId="5" xr:uid="{00000000-0005-0000-0000-000004000000}"/>
    <cellStyle name="20% - Accent1 4" xfId="6" xr:uid="{00000000-0005-0000-0000-000005000000}"/>
    <cellStyle name="20% - Accent1 5" xfId="7" xr:uid="{00000000-0005-0000-0000-000006000000}"/>
    <cellStyle name="20% - Accent2 2" xfId="9" xr:uid="{00000000-0005-0000-0000-000008000000}"/>
    <cellStyle name="20% - Accent2 3" xfId="10" xr:uid="{00000000-0005-0000-0000-000009000000}"/>
    <cellStyle name="20% - Accent2 4" xfId="11" xr:uid="{00000000-0005-0000-0000-00000A000000}"/>
    <cellStyle name="20% - Accent2 5" xfId="12" xr:uid="{00000000-0005-0000-0000-00000B000000}"/>
    <cellStyle name="20% - Accent3 2" xfId="14" xr:uid="{00000000-0005-0000-0000-00000D000000}"/>
    <cellStyle name="20% - Accent3 3" xfId="15" xr:uid="{00000000-0005-0000-0000-00000E000000}"/>
    <cellStyle name="20% - Accent3 4" xfId="16" xr:uid="{00000000-0005-0000-0000-00000F000000}"/>
    <cellStyle name="20% - Accent3 5" xfId="17" xr:uid="{00000000-0005-0000-0000-000010000000}"/>
    <cellStyle name="20% - Accent4 2" xfId="19" xr:uid="{00000000-0005-0000-0000-000012000000}"/>
    <cellStyle name="20% - Accent4 3" xfId="20" xr:uid="{00000000-0005-0000-0000-000013000000}"/>
    <cellStyle name="20% - Accent4 4" xfId="21" xr:uid="{00000000-0005-0000-0000-000014000000}"/>
    <cellStyle name="20% - Accent4 5" xfId="22" xr:uid="{00000000-0005-0000-0000-000015000000}"/>
    <cellStyle name="20% - Accent5 2" xfId="24" xr:uid="{00000000-0005-0000-0000-000017000000}"/>
    <cellStyle name="20% - Accent5 3" xfId="25" xr:uid="{00000000-0005-0000-0000-000018000000}"/>
    <cellStyle name="20% - Accent5 4" xfId="26" xr:uid="{00000000-0005-0000-0000-000019000000}"/>
    <cellStyle name="20% - Accent5 5" xfId="27" xr:uid="{00000000-0005-0000-0000-00001A000000}"/>
    <cellStyle name="20% - Accent6 2" xfId="29" xr:uid="{00000000-0005-0000-0000-00001C000000}"/>
    <cellStyle name="20% - Accent6 3" xfId="30" xr:uid="{00000000-0005-0000-0000-00001D000000}"/>
    <cellStyle name="20% - Accent6 4" xfId="31" xr:uid="{00000000-0005-0000-0000-00001E000000}"/>
    <cellStyle name="20% - Accent6 5" xfId="32" xr:uid="{00000000-0005-0000-0000-00001F000000}"/>
    <cellStyle name="20% - 着色 1" xfId="3" builtinId="30" customBuiltin="1"/>
    <cellStyle name="20% - 着色 2" xfId="8" builtinId="34" customBuiltin="1"/>
    <cellStyle name="20% - 着色 3" xfId="13" builtinId="38" customBuiltin="1"/>
    <cellStyle name="20% - 着色 4" xfId="18" builtinId="42" customBuiltin="1"/>
    <cellStyle name="20% - 着色 5" xfId="23" builtinId="46" customBuiltin="1"/>
    <cellStyle name="20% - 着色 6" xfId="28" builtinId="50" customBuiltin="1"/>
    <cellStyle name="40% - Accent1 2" xfId="34" xr:uid="{00000000-0005-0000-0000-000021000000}"/>
    <cellStyle name="40% - Accent1 3" xfId="35" xr:uid="{00000000-0005-0000-0000-000022000000}"/>
    <cellStyle name="40% - Accent1 4" xfId="36" xr:uid="{00000000-0005-0000-0000-000023000000}"/>
    <cellStyle name="40% - Accent1 5" xfId="37" xr:uid="{00000000-0005-0000-0000-000024000000}"/>
    <cellStyle name="40% - Accent2 2" xfId="39" xr:uid="{00000000-0005-0000-0000-000026000000}"/>
    <cellStyle name="40% - Accent2 3" xfId="40" xr:uid="{00000000-0005-0000-0000-000027000000}"/>
    <cellStyle name="40% - Accent2 4" xfId="41" xr:uid="{00000000-0005-0000-0000-000028000000}"/>
    <cellStyle name="40% - Accent2 5" xfId="42" xr:uid="{00000000-0005-0000-0000-000029000000}"/>
    <cellStyle name="40% - Accent3 2" xfId="44" xr:uid="{00000000-0005-0000-0000-00002B000000}"/>
    <cellStyle name="40% - Accent3 3" xfId="45" xr:uid="{00000000-0005-0000-0000-00002C000000}"/>
    <cellStyle name="40% - Accent3 4" xfId="46" xr:uid="{00000000-0005-0000-0000-00002D000000}"/>
    <cellStyle name="40% - Accent3 5" xfId="47" xr:uid="{00000000-0005-0000-0000-00002E000000}"/>
    <cellStyle name="40% - Accent4 2" xfId="49" xr:uid="{00000000-0005-0000-0000-000030000000}"/>
    <cellStyle name="40% - Accent4 3" xfId="50" xr:uid="{00000000-0005-0000-0000-000031000000}"/>
    <cellStyle name="40% - Accent4 4" xfId="51" xr:uid="{00000000-0005-0000-0000-000032000000}"/>
    <cellStyle name="40% - Accent4 5" xfId="52" xr:uid="{00000000-0005-0000-0000-000033000000}"/>
    <cellStyle name="40% - Accent5 2" xfId="54" xr:uid="{00000000-0005-0000-0000-000035000000}"/>
    <cellStyle name="40% - Accent5 3" xfId="55" xr:uid="{00000000-0005-0000-0000-000036000000}"/>
    <cellStyle name="40% - Accent5 4" xfId="56" xr:uid="{00000000-0005-0000-0000-000037000000}"/>
    <cellStyle name="40% - Accent5 5" xfId="57" xr:uid="{00000000-0005-0000-0000-000038000000}"/>
    <cellStyle name="40% - Accent6 2" xfId="59" xr:uid="{00000000-0005-0000-0000-00003A000000}"/>
    <cellStyle name="40% - Accent6 3" xfId="60" xr:uid="{00000000-0005-0000-0000-00003B000000}"/>
    <cellStyle name="40% - Accent6 4" xfId="61" xr:uid="{00000000-0005-0000-0000-00003C000000}"/>
    <cellStyle name="40% - Accent6 5" xfId="62" xr:uid="{00000000-0005-0000-0000-00003D000000}"/>
    <cellStyle name="40% - 着色 1" xfId="33" builtinId="31" customBuiltin="1"/>
    <cellStyle name="40% - 着色 2" xfId="38" builtinId="35" customBuiltin="1"/>
    <cellStyle name="40% - 着色 3" xfId="43" builtinId="39" customBuiltin="1"/>
    <cellStyle name="40% - 着色 4" xfId="48" builtinId="43" customBuiltin="1"/>
    <cellStyle name="40% - 着色 5" xfId="53" builtinId="47" customBuiltin="1"/>
    <cellStyle name="40% - 着色 6" xfId="58" builtinId="51" customBuiltin="1"/>
    <cellStyle name="60% - Accent1 2" xfId="97" xr:uid="{00000000-0005-0000-0000-00003F000000}"/>
    <cellStyle name="60% - Accent2 2" xfId="98" xr:uid="{00000000-0005-0000-0000-000041000000}"/>
    <cellStyle name="60% - Accent3 2" xfId="99" xr:uid="{00000000-0005-0000-0000-000043000000}"/>
    <cellStyle name="60% - Accent4 2" xfId="100" xr:uid="{00000000-0005-0000-0000-000045000000}"/>
    <cellStyle name="60% - Accent5 2" xfId="101" xr:uid="{00000000-0005-0000-0000-000047000000}"/>
    <cellStyle name="60% - Accent6 2" xfId="102" xr:uid="{00000000-0005-0000-0000-000049000000}"/>
    <cellStyle name="60% - 着色 1" xfId="63" builtinId="32" customBuiltin="1"/>
    <cellStyle name="60% - 着色 2" xfId="64" builtinId="36" customBuiltin="1"/>
    <cellStyle name="60% - 着色 3" xfId="65" builtinId="40" customBuiltin="1"/>
    <cellStyle name="60% - 着色 4" xfId="66" builtinId="44" customBuiltin="1"/>
    <cellStyle name="60% - 着色 5" xfId="67" builtinId="48" customBuiltin="1"/>
    <cellStyle name="60% - 着色 6" xfId="68" builtinId="52" customBuiltin="1"/>
    <cellStyle name="Accent1 2" xfId="103" xr:uid="{00000000-0005-0000-0000-00004B000000}"/>
    <cellStyle name="Accent2 2" xfId="104" xr:uid="{00000000-0005-0000-0000-00004D000000}"/>
    <cellStyle name="Accent3 2" xfId="105" xr:uid="{00000000-0005-0000-0000-00004F000000}"/>
    <cellStyle name="Accent4 2" xfId="106" xr:uid="{00000000-0005-0000-0000-000051000000}"/>
    <cellStyle name="Accent5 2" xfId="107" xr:uid="{00000000-0005-0000-0000-000053000000}"/>
    <cellStyle name="Accent6 2" xfId="108" xr:uid="{00000000-0005-0000-0000-000055000000}"/>
    <cellStyle name="Bad 2" xfId="109" xr:uid="{00000000-0005-0000-0000-000057000000}"/>
    <cellStyle name="Calculation 2" xfId="110" xr:uid="{00000000-0005-0000-0000-000059000000}"/>
    <cellStyle name="Check Cell 2" xfId="111" xr:uid="{00000000-0005-0000-0000-00005B000000}"/>
    <cellStyle name="Explanatory Text 2" xfId="112" xr:uid="{00000000-0005-0000-0000-00005E000000}"/>
    <cellStyle name="Good 2" xfId="113" xr:uid="{00000000-0005-0000-0000-000060000000}"/>
    <cellStyle name="Heading 1 2" xfId="114" xr:uid="{00000000-0005-0000-0000-000062000000}"/>
    <cellStyle name="Heading 2 2" xfId="115" xr:uid="{00000000-0005-0000-0000-000064000000}"/>
    <cellStyle name="Heading 3 2" xfId="116" xr:uid="{00000000-0005-0000-0000-000066000000}"/>
    <cellStyle name="Heading 4 2" xfId="117" xr:uid="{00000000-0005-0000-0000-000068000000}"/>
    <cellStyle name="Input 2" xfId="118" xr:uid="{00000000-0005-0000-0000-00006B000000}"/>
    <cellStyle name="Linked Cell 2" xfId="119" xr:uid="{00000000-0005-0000-0000-00006D000000}"/>
    <cellStyle name="Neutral 2" xfId="120" xr:uid="{00000000-0005-0000-0000-00006F000000}"/>
    <cellStyle name="Normal 2 2" xfId="126" xr:uid="{00000000-0005-0000-0000-000071000000}"/>
    <cellStyle name="Normal_AOS MOSFET selector - 20061229" xfId="87" xr:uid="{00000000-0005-0000-0000-000072000000}"/>
    <cellStyle name="Note 2" xfId="121" xr:uid="{00000000-0005-0000-0000-000075000000}"/>
    <cellStyle name="Output 2" xfId="122" xr:uid="{00000000-0005-0000-0000-000077000000}"/>
    <cellStyle name="Style 1" xfId="90" xr:uid="{00000000-0005-0000-0000-000079000000}"/>
    <cellStyle name="Title 2" xfId="123" xr:uid="{00000000-0005-0000-0000-00007B000000}"/>
    <cellStyle name="Total 2" xfId="124" xr:uid="{00000000-0005-0000-0000-00007D000000}"/>
    <cellStyle name="Warning Text 2" xfId="125" xr:uid="{00000000-0005-0000-0000-00007F000000}"/>
    <cellStyle name="标题" xfId="91" builtinId="15" customBuiltin="1"/>
    <cellStyle name="标题 1" xfId="80" builtinId="16" customBuiltin="1"/>
    <cellStyle name="标题 2" xfId="81" builtinId="17" customBuiltin="1"/>
    <cellStyle name="标题 3" xfId="82" builtinId="18" customBuiltin="1"/>
    <cellStyle name="标题 4" xfId="83" builtinId="19" customBuiltin="1"/>
    <cellStyle name="差" xfId="75" builtinId="27" customBuiltin="1"/>
    <cellStyle name="常规" xfId="0" builtinId="0"/>
    <cellStyle name="常规 3" xfId="128" xr:uid="{00000000-0005-0000-0000-000084000000}"/>
    <cellStyle name="超連結_MOSFET_selector" xfId="96" xr:uid="{00000000-0005-0000-0000-000088000000}"/>
    <cellStyle name="好" xfId="79" builtinId="26" customBuiltin="1"/>
    <cellStyle name="汇总" xfId="92" builtinId="25" customBuiltin="1"/>
    <cellStyle name="计算" xfId="76" builtinId="22" customBuiltin="1"/>
    <cellStyle name="检查单元格" xfId="77" builtinId="23" customBuiltin="1"/>
    <cellStyle name="解释性文本" xfId="78" builtinId="53" customBuiltin="1"/>
    <cellStyle name="警告文本" xfId="93" builtinId="11" customBuiltin="1"/>
    <cellStyle name="链接单元格" xfId="85" builtinId="24" customBuiltin="1"/>
    <cellStyle name="千分位_AOS-Report" xfId="95" xr:uid="{00000000-0005-0000-0000-000083000000}"/>
    <cellStyle name="适中" xfId="86" builtinId="28" customBuiltin="1"/>
    <cellStyle name="输出" xfId="89" builtinId="21" customBuiltin="1"/>
    <cellStyle name="输入" xfId="84" builtinId="20" customBuiltin="1"/>
    <cellStyle name="樣式 1" xfId="129" xr:uid="{00000000-0005-0000-0000-000086000000}"/>
    <cellStyle name="一般 2" xfId="127" xr:uid="{00000000-0005-0000-0000-000080000000}"/>
    <cellStyle name="一般_Key account demand forecast" xfId="94" xr:uid="{00000000-0005-0000-0000-000081000000}"/>
    <cellStyle name="着色 1" xfId="69" builtinId="29" customBuiltin="1"/>
    <cellStyle name="着色 2" xfId="70" builtinId="33" customBuiltin="1"/>
    <cellStyle name="着色 3" xfId="71" builtinId="37" customBuiltin="1"/>
    <cellStyle name="着色 4" xfId="72" builtinId="41" customBuiltin="1"/>
    <cellStyle name="着色 5" xfId="73" builtinId="45" customBuiltin="1"/>
    <cellStyle name="着色 6" xfId="74" builtinId="49" customBuiltin="1"/>
    <cellStyle name="注释" xfId="88" builtinId="10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6</xdr:row>
      <xdr:rowOff>15240</xdr:rowOff>
    </xdr:from>
    <xdr:to>
      <xdr:col>12</xdr:col>
      <xdr:colOff>137552</xdr:colOff>
      <xdr:row>15</xdr:row>
      <xdr:rowOff>152550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D8B4AE01-C6C0-4EC8-AAA2-DB2685356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1059180"/>
          <a:ext cx="4519052" cy="17298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tephenc/My%20Documents/Marketing/SBP/Budget%20CY2010/Segment/POS%20by%20Segment%202010-09-07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PVChart"/>
      <sheetName val="PV for TAM"/>
      <sheetName val="Others Pivot"/>
      <sheetName val="Data"/>
      <sheetName val="Segment"/>
      <sheetName val="Package"/>
      <sheetName val="KA-Part PV"/>
      <sheetName val="KA-Part Segment"/>
      <sheetName val="Part Segment"/>
      <sheetName val="PD2"/>
      <sheetName val="P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 t="str">
            <v>Computing - Notebook / Netbook</v>
          </cell>
        </row>
        <row r="3">
          <cell r="C3" t="str">
            <v>Computing - Motherboard</v>
          </cell>
        </row>
        <row r="4">
          <cell r="C4" t="str">
            <v>Computing - Server / Workstation</v>
          </cell>
        </row>
        <row r="5">
          <cell r="C5" t="str">
            <v>Computing - Graphics Card</v>
          </cell>
        </row>
        <row r="6">
          <cell r="C6" t="str">
            <v>Computing - HDD</v>
          </cell>
        </row>
        <row r="7">
          <cell r="C7" t="str">
            <v>Computing - Printers</v>
          </cell>
        </row>
        <row r="8">
          <cell r="C8" t="str">
            <v>Computing - Notebook Battery</v>
          </cell>
        </row>
        <row r="9">
          <cell r="C9" t="str">
            <v>Computing - Display - NB</v>
          </cell>
        </row>
        <row r="10">
          <cell r="C10" t="str">
            <v>Computing - Display - MT</v>
          </cell>
        </row>
        <row r="11">
          <cell r="C11" t="str">
            <v>Computing - Peripherals / Others</v>
          </cell>
        </row>
        <row r="12">
          <cell r="C12" t="str">
            <v>Consumer - LCD Display - Backlight / Panel Power</v>
          </cell>
        </row>
        <row r="13">
          <cell r="C13" t="str">
            <v>Consumer - LCD TV Main Board</v>
          </cell>
        </row>
        <row r="14">
          <cell r="C14" t="str">
            <v>Consumer - Plasma TV</v>
          </cell>
        </row>
        <row r="15">
          <cell r="C15" t="str">
            <v>Consumer - Gaming</v>
          </cell>
        </row>
        <row r="16">
          <cell r="C16" t="str">
            <v>Consumer - Audio</v>
          </cell>
        </row>
        <row r="17">
          <cell r="C17" t="str">
            <v>Consumer - DVD / Blu-Ray Player</v>
          </cell>
        </row>
        <row r="18">
          <cell r="C18" t="str">
            <v>Consumer - Set Top Box</v>
          </cell>
        </row>
        <row r="19">
          <cell r="C19" t="str">
            <v>Consumer - DSC</v>
          </cell>
        </row>
        <row r="20">
          <cell r="C20" t="str">
            <v>Consumer - PMP (MP3,media viewers)</v>
          </cell>
        </row>
        <row r="21">
          <cell r="C21" t="str">
            <v>Consumer - PND (GPS)</v>
          </cell>
        </row>
        <row r="22">
          <cell r="C22" t="str">
            <v>Consumer - Digital Photo Frame</v>
          </cell>
        </row>
        <row r="23">
          <cell r="C23" t="str">
            <v>Consumer - Home Appliances</v>
          </cell>
        </row>
        <row r="24">
          <cell r="C24" t="str">
            <v>Consumer - Other</v>
          </cell>
        </row>
        <row r="25">
          <cell r="C25" t="str">
            <v>Communications - Mobile Phone</v>
          </cell>
        </row>
        <row r="26">
          <cell r="C26" t="str">
            <v>Communications - Battery PCM</v>
          </cell>
        </row>
        <row r="27">
          <cell r="C27" t="str">
            <v>Communications - Networking CPE (Routers, Switches, Modems)</v>
          </cell>
        </row>
        <row r="28">
          <cell r="C28" t="str">
            <v>Communications - Networking Enterprise</v>
          </cell>
        </row>
        <row r="29">
          <cell r="C29" t="str">
            <v>Communications - Base Station</v>
          </cell>
        </row>
        <row r="30">
          <cell r="C30" t="str">
            <v>Communications - VOIP (POE)</v>
          </cell>
        </row>
        <row r="31">
          <cell r="C31" t="str">
            <v>Communications - Smart Power Meters</v>
          </cell>
        </row>
        <row r="32">
          <cell r="C32" t="str">
            <v>Communications - Other</v>
          </cell>
        </row>
        <row r="33">
          <cell r="C33" t="str">
            <v>Power Supply - DC-DC Module</v>
          </cell>
        </row>
        <row r="34">
          <cell r="C34" t="str">
            <v>Power Supply - DC Fan</v>
          </cell>
        </row>
        <row r="35">
          <cell r="C35" t="str">
            <v>Power Supply - UPS</v>
          </cell>
        </row>
        <row r="36">
          <cell r="C36" t="str">
            <v>Power Supply - AC Adaptor - Ultra-portable</v>
          </cell>
        </row>
        <row r="37">
          <cell r="C37" t="str">
            <v>Power Supply - AC Adaptor - Notebook and other</v>
          </cell>
        </row>
        <row r="38">
          <cell r="C38" t="str">
            <v>Power Supply - AC-DC</v>
          </cell>
        </row>
        <row r="39">
          <cell r="C39" t="str">
            <v>Power Supply - Solar Power</v>
          </cell>
        </row>
        <row r="40">
          <cell r="C40" t="str">
            <v>Power Supply - Other</v>
          </cell>
        </row>
        <row r="41">
          <cell r="C41" t="str">
            <v>Industrial - Light Ballast (MOSFET only)</v>
          </cell>
        </row>
        <row r="42">
          <cell r="C42" t="str">
            <v>Industrial - LED General Lighting</v>
          </cell>
        </row>
        <row r="43">
          <cell r="C43" t="str">
            <v>Industrial - Power Tools</v>
          </cell>
        </row>
        <row r="44">
          <cell r="C44" t="str">
            <v>Industrial - Signage</v>
          </cell>
        </row>
        <row r="45">
          <cell r="C45" t="str">
            <v>Industrial - Other</v>
          </cell>
        </row>
        <row r="46">
          <cell r="C46" t="str">
            <v>Transportation - Automotive</v>
          </cell>
        </row>
        <row r="47">
          <cell r="C47" t="str">
            <v>Transportation - Automotive Lighting (HID, LED)</v>
          </cell>
        </row>
        <row r="48">
          <cell r="C48" t="str">
            <v>Transportation - e-Bike / Motor Control</v>
          </cell>
        </row>
        <row r="49">
          <cell r="C49" t="str">
            <v>Transportation - Other</v>
          </cell>
        </row>
        <row r="50">
          <cell r="C50" t="str">
            <v>Other - General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413A2-3D17-4FF9-9E9F-4EDE0FDF6F07}">
  <dimension ref="A1:G12"/>
  <sheetViews>
    <sheetView tabSelected="1" workbookViewId="0">
      <selection activeCell="M16" sqref="M16"/>
    </sheetView>
  </sheetViews>
  <sheetFormatPr defaultRowHeight="13.2"/>
  <cols>
    <col min="1" max="1" width="13.6640625" customWidth="1"/>
    <col min="2" max="2" width="9" customWidth="1"/>
    <col min="3" max="3" width="4.77734375" customWidth="1"/>
    <col min="6" max="6" width="6.88671875" customWidth="1"/>
    <col min="7" max="7" width="4" customWidth="1"/>
  </cols>
  <sheetData>
    <row r="1" spans="1:7" ht="13.8" thickBot="1"/>
    <row r="2" spans="1:7" ht="13.8">
      <c r="A2" s="1" t="s">
        <v>14</v>
      </c>
      <c r="B2" s="2">
        <v>350</v>
      </c>
      <c r="C2" s="3" t="s">
        <v>15</v>
      </c>
      <c r="E2" s="1" t="s">
        <v>6</v>
      </c>
      <c r="F2" s="2">
        <v>0.82</v>
      </c>
      <c r="G2" s="3" t="s">
        <v>7</v>
      </c>
    </row>
    <row r="3" spans="1:7" ht="13.8">
      <c r="A3" s="4" t="s">
        <v>0</v>
      </c>
      <c r="B3" s="5">
        <f>1000/B2</f>
        <v>2.8571428571428572</v>
      </c>
      <c r="C3" s="6" t="s">
        <v>1</v>
      </c>
      <c r="E3" s="4" t="s">
        <v>4</v>
      </c>
      <c r="F3" s="7">
        <v>1.9</v>
      </c>
      <c r="G3" s="6" t="s">
        <v>5</v>
      </c>
    </row>
    <row r="4" spans="1:7">
      <c r="A4" s="4" t="s">
        <v>8</v>
      </c>
      <c r="B4" s="7">
        <v>12</v>
      </c>
      <c r="C4" s="6" t="s">
        <v>3</v>
      </c>
      <c r="E4" s="4" t="s">
        <v>2</v>
      </c>
      <c r="F4" s="7">
        <v>0.5</v>
      </c>
      <c r="G4" s="6" t="s">
        <v>3</v>
      </c>
    </row>
    <row r="5" spans="1:7" ht="13.8" thickBot="1">
      <c r="A5" s="8" t="s">
        <v>9</v>
      </c>
      <c r="B5" s="9">
        <v>1.5</v>
      </c>
      <c r="C5" s="10" t="s">
        <v>3</v>
      </c>
      <c r="E5" s="8" t="s">
        <v>10</v>
      </c>
      <c r="F5" s="9">
        <v>5</v>
      </c>
      <c r="G5" s="11"/>
    </row>
    <row r="6" spans="1:7" s="19" customFormat="1" ht="13.8" thickBot="1"/>
    <row r="7" spans="1:7">
      <c r="A7" s="1" t="s">
        <v>11</v>
      </c>
      <c r="B7" s="13">
        <f xml:space="preserve"> 1000000*F4/B3</f>
        <v>175000</v>
      </c>
      <c r="C7" s="14"/>
    </row>
    <row r="8" spans="1:7">
      <c r="A8" s="4" t="s">
        <v>12</v>
      </c>
      <c r="B8" s="15">
        <f xml:space="preserve"> 1000000*(B4-B5)/F2</f>
        <v>12804878.048780488</v>
      </c>
      <c r="C8" s="16"/>
    </row>
    <row r="9" spans="1:7" ht="13.8" thickBot="1">
      <c r="A9" s="8" t="s">
        <v>13</v>
      </c>
      <c r="B9" s="17">
        <f>1000000*B5/F2</f>
        <v>1829268.2926829269</v>
      </c>
      <c r="C9" s="18"/>
    </row>
    <row r="10" spans="1:7" s="19" customFormat="1" ht="13.8" thickBot="1"/>
    <row r="11" spans="1:7">
      <c r="A11" s="1" t="s">
        <v>16</v>
      </c>
      <c r="B11" s="2">
        <f xml:space="preserve"> LN((B7+B8*F3*F5/1000)/(B7-B9*F3*F5/1000))</f>
        <v>0.63234120767757573</v>
      </c>
      <c r="C11" s="12"/>
    </row>
    <row r="12" spans="1:7" ht="18.600000000000001" thickBot="1">
      <c r="A12" s="8" t="s">
        <v>17</v>
      </c>
      <c r="B12" s="20">
        <f xml:space="preserve"> B3/B11</f>
        <v>4.5183562647077791</v>
      </c>
      <c r="C12" s="10" t="s">
        <v>1</v>
      </c>
    </row>
  </sheetData>
  <mergeCells count="5">
    <mergeCell ref="B7:C7"/>
    <mergeCell ref="B8:C8"/>
    <mergeCell ref="B9:C9"/>
    <mergeCell ref="A6:XFD6"/>
    <mergeCell ref="A10:XFD10"/>
  </mergeCells>
  <phoneticPr fontId="2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Aparicio [US Martha Aparicio]</dc:creator>
  <cp:lastModifiedBy>ZyoR</cp:lastModifiedBy>
  <cp:lastPrinted>2018-07-02T21:45:23Z</cp:lastPrinted>
  <dcterms:created xsi:type="dcterms:W3CDTF">2015-06-23T22:46:21Z</dcterms:created>
  <dcterms:modified xsi:type="dcterms:W3CDTF">2021-05-05T12:03:23Z</dcterms:modified>
</cp:coreProperties>
</file>