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TOCYG\Downloads\"/>
    </mc:Choice>
  </mc:AlternateContent>
  <xr:revisionPtr revIDLastSave="0" documentId="13_ncr:1_{6709D735-0CD7-4D02-9D95-45821A550359}" xr6:coauthVersionLast="47" xr6:coauthVersionMax="47" xr10:uidLastSave="{00000000-0000-0000-0000-000000000000}"/>
  <bookViews>
    <workbookView xWindow="14685" yWindow="-16425" windowWidth="29040" windowHeight="15840" xr2:uid="{58BEFA54-D99B-417D-BDF4-5635F0F8CE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3" i="1" l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L2" i="1"/>
  <c r="AI2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D2" i="1"/>
  <c r="AA2" i="1"/>
  <c r="S23" i="1"/>
  <c r="S22" i="1"/>
  <c r="S21" i="1"/>
  <c r="S20" i="1"/>
  <c r="S19" i="1"/>
  <c r="S18" i="1"/>
  <c r="S17" i="1"/>
  <c r="S16" i="1"/>
  <c r="S15" i="1"/>
  <c r="S14" i="1"/>
  <c r="S13" i="1"/>
  <c r="S12" i="1"/>
  <c r="W12" i="1" s="1"/>
  <c r="S11" i="1"/>
  <c r="S10" i="1"/>
  <c r="S9" i="1"/>
  <c r="S8" i="1"/>
  <c r="S7" i="1"/>
  <c r="S6" i="1"/>
  <c r="S5" i="1"/>
  <c r="S4" i="1"/>
  <c r="S3" i="1"/>
  <c r="V2" i="1"/>
  <c r="W11" i="1" s="1"/>
  <c r="S2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N2" i="1"/>
  <c r="K2" i="1"/>
  <c r="G4" i="1"/>
  <c r="G18" i="1"/>
  <c r="F2" i="1"/>
  <c r="G19" i="1" s="1"/>
  <c r="C23" i="1"/>
  <c r="C22" i="1"/>
  <c r="C21" i="1"/>
  <c r="C20" i="1"/>
  <c r="C19" i="1"/>
  <c r="C18" i="1"/>
  <c r="C17" i="1"/>
  <c r="G17" i="1" s="1"/>
  <c r="C16" i="1"/>
  <c r="G16" i="1" s="1"/>
  <c r="C15" i="1"/>
  <c r="C14" i="1"/>
  <c r="C13" i="1"/>
  <c r="C12" i="1"/>
  <c r="C3" i="1"/>
  <c r="G3" i="1" s="1"/>
  <c r="C4" i="1"/>
  <c r="C5" i="1"/>
  <c r="C6" i="1"/>
  <c r="C7" i="1"/>
  <c r="C8" i="1"/>
  <c r="C9" i="1"/>
  <c r="C10" i="1"/>
  <c r="C11" i="1"/>
  <c r="G11" i="1" s="1"/>
  <c r="C2" i="1"/>
  <c r="AM18" i="1" l="1"/>
  <c r="G10" i="1"/>
  <c r="G12" i="1"/>
  <c r="G20" i="1"/>
  <c r="G9" i="1"/>
  <c r="W4" i="1"/>
  <c r="G13" i="1"/>
  <c r="G8" i="1"/>
  <c r="AM5" i="1"/>
  <c r="G21" i="1"/>
  <c r="G14" i="1"/>
  <c r="G22" i="1"/>
  <c r="G6" i="1"/>
  <c r="G7" i="1"/>
  <c r="G15" i="1"/>
  <c r="G23" i="1"/>
  <c r="G5" i="1"/>
  <c r="W7" i="1"/>
  <c r="G2" i="1"/>
  <c r="W3" i="1"/>
  <c r="AM6" i="1"/>
  <c r="AM13" i="1"/>
  <c r="AM14" i="1"/>
  <c r="AM2" i="1"/>
  <c r="AM9" i="1"/>
  <c r="AM10" i="1"/>
  <c r="AM17" i="1"/>
  <c r="AM21" i="1"/>
  <c r="AM22" i="1"/>
  <c r="AM3" i="1"/>
  <c r="AM7" i="1"/>
  <c r="AM11" i="1"/>
  <c r="AM15" i="1"/>
  <c r="AM19" i="1"/>
  <c r="AM23" i="1"/>
  <c r="AM4" i="1"/>
  <c r="AM8" i="1"/>
  <c r="AM12" i="1"/>
  <c r="AM16" i="1"/>
  <c r="AM20" i="1"/>
  <c r="AE5" i="1"/>
  <c r="AE9" i="1"/>
  <c r="AE13" i="1"/>
  <c r="AE17" i="1"/>
  <c r="AE21" i="1"/>
  <c r="AE2" i="1"/>
  <c r="AE6" i="1"/>
  <c r="AE10" i="1"/>
  <c r="AE14" i="1"/>
  <c r="AE18" i="1"/>
  <c r="AE22" i="1"/>
  <c r="AE3" i="1"/>
  <c r="AE7" i="1"/>
  <c r="AE11" i="1"/>
  <c r="AE15" i="1"/>
  <c r="AE19" i="1"/>
  <c r="AE23" i="1"/>
  <c r="AE4" i="1"/>
  <c r="AE8" i="1"/>
  <c r="AE12" i="1"/>
  <c r="AE16" i="1"/>
  <c r="AE20" i="1"/>
  <c r="W19" i="1"/>
  <c r="W20" i="1"/>
  <c r="W8" i="1"/>
  <c r="W15" i="1"/>
  <c r="W16" i="1"/>
  <c r="W23" i="1"/>
  <c r="W22" i="1"/>
  <c r="W5" i="1"/>
  <c r="W9" i="1"/>
  <c r="W13" i="1"/>
  <c r="W17" i="1"/>
  <c r="W21" i="1"/>
  <c r="W2" i="1"/>
  <c r="W6" i="1"/>
  <c r="W10" i="1"/>
  <c r="W14" i="1"/>
  <c r="W18" i="1"/>
  <c r="O2" i="1"/>
  <c r="O6" i="1"/>
  <c r="O10" i="1"/>
  <c r="O14" i="1"/>
  <c r="O18" i="1"/>
  <c r="O22" i="1"/>
  <c r="O3" i="1"/>
  <c r="O7" i="1"/>
  <c r="O11" i="1"/>
  <c r="O15" i="1"/>
  <c r="O19" i="1"/>
  <c r="O23" i="1"/>
  <c r="O4" i="1"/>
  <c r="O8" i="1"/>
  <c r="O12" i="1"/>
  <c r="O16" i="1"/>
  <c r="O20" i="1"/>
  <c r="O5" i="1"/>
  <c r="O9" i="1"/>
  <c r="O13" i="1"/>
  <c r="O17" i="1"/>
  <c r="O21" i="1"/>
</calcChain>
</file>

<file path=xl/sharedStrings.xml><?xml version="1.0" encoding="utf-8"?>
<sst xmlns="http://schemas.openxmlformats.org/spreadsheetml/2006/main" count="35" uniqueCount="7">
  <si>
    <t>IN [V]</t>
  </si>
  <si>
    <t>OUT [V]</t>
  </si>
  <si>
    <t>IN [mA]</t>
  </si>
  <si>
    <t>OUT [mA]</t>
  </si>
  <si>
    <t>PIN [mW]</t>
  </si>
  <si>
    <t>POUT[mW]</t>
  </si>
  <si>
    <t>EFF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</si>
</sst>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Load</a:t>
            </a:r>
            <a:endParaRPr lang="en-US"/>
          </a:p>
        </c:rich>
      </c:tx>
      <c:layout>
        <c:manualLayout>
          <c:xMode val="edge"/>
          <c:yMode val="edge"/>
          <c:x val="0.91290673507475606"/>
          <c:y val="0.289484848371081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5mA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Sheet1!$A$2:$A$24</c:f>
              <c:numCache>
                <c:formatCode>General</c:formatCode>
                <c:ptCount val="2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</c:numCache>
            </c:numRef>
          </c:xVal>
          <c:yVal>
            <c:numRef>
              <c:f>Sheet1!$G$2:$G$24</c:f>
              <c:numCache>
                <c:formatCode>General</c:formatCode>
                <c:ptCount val="23"/>
                <c:pt idx="0">
                  <c:v>87.862796833773089</c:v>
                </c:pt>
                <c:pt idx="1">
                  <c:v>84.090909090909093</c:v>
                </c:pt>
                <c:pt idx="2">
                  <c:v>81.179912237932712</c:v>
                </c:pt>
                <c:pt idx="3">
                  <c:v>78.835227272727266</c:v>
                </c:pt>
                <c:pt idx="4">
                  <c:v>76.44628099173552</c:v>
                </c:pt>
                <c:pt idx="5">
                  <c:v>74.330357142857125</c:v>
                </c:pt>
                <c:pt idx="6">
                  <c:v>72.422792518486304</c:v>
                </c:pt>
                <c:pt idx="7">
                  <c:v>70.790816326530603</c:v>
                </c:pt>
                <c:pt idx="8">
                  <c:v>68.858560794044664</c:v>
                </c:pt>
                <c:pt idx="9">
                  <c:v>67.191283292978198</c:v>
                </c:pt>
                <c:pt idx="10">
                  <c:v>65.294117647058812</c:v>
                </c:pt>
                <c:pt idx="11">
                  <c:v>63.842024539877293</c:v>
                </c:pt>
                <c:pt idx="12">
                  <c:v>61.988086373790019</c:v>
                </c:pt>
                <c:pt idx="13">
                  <c:v>60.457516339869279</c:v>
                </c:pt>
                <c:pt idx="14">
                  <c:v>58.813140233133169</c:v>
                </c:pt>
                <c:pt idx="15">
                  <c:v>57.020547945205479</c:v>
                </c:pt>
                <c:pt idx="16">
                  <c:v>55.835010060362166</c:v>
                </c:pt>
                <c:pt idx="17">
                  <c:v>53.675048355899413</c:v>
                </c:pt>
                <c:pt idx="18">
                  <c:v>52.457466918714559</c:v>
                </c:pt>
                <c:pt idx="19">
                  <c:v>51.011029411764696</c:v>
                </c:pt>
                <c:pt idx="20">
                  <c:v>49.701492537313428</c:v>
                </c:pt>
                <c:pt idx="21">
                  <c:v>48.513986013986013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F3-4658-B816-F2E43EF9561C}"/>
            </c:ext>
          </c:extLst>
        </c:ser>
        <c:ser>
          <c:idx val="1"/>
          <c:order val="1"/>
          <c:tx>
            <c:v>10mA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Sheet1!$I$2:$I$24</c:f>
              <c:numCache>
                <c:formatCode>General</c:formatCode>
                <c:ptCount val="2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</c:numCache>
            </c:numRef>
          </c:xVal>
          <c:yVal>
            <c:numRef>
              <c:f>Sheet1!$O$2:$O$24</c:f>
              <c:numCache>
                <c:formatCode>General</c:formatCode>
                <c:ptCount val="23"/>
                <c:pt idx="0">
                  <c:v>86.157826649417828</c:v>
                </c:pt>
                <c:pt idx="1">
                  <c:v>82.589285714285708</c:v>
                </c:pt>
                <c:pt idx="2">
                  <c:v>79.550883898709984</c:v>
                </c:pt>
                <c:pt idx="3">
                  <c:v>76.940850277264317</c:v>
                </c:pt>
                <c:pt idx="4">
                  <c:v>74.747474747474726</c:v>
                </c:pt>
                <c:pt idx="5">
                  <c:v>72.707423580786028</c:v>
                </c:pt>
                <c:pt idx="6">
                  <c:v>70.730671197960902</c:v>
                </c:pt>
                <c:pt idx="7">
                  <c:v>69.029850746268664</c:v>
                </c:pt>
                <c:pt idx="8">
                  <c:v>67.408906882591097</c:v>
                </c:pt>
                <c:pt idx="9">
                  <c:v>65.70639305445934</c:v>
                </c:pt>
                <c:pt idx="10">
                  <c:v>63.976945244956759</c:v>
                </c:pt>
                <c:pt idx="11">
                  <c:v>62.312874251497007</c:v>
                </c:pt>
                <c:pt idx="12">
                  <c:v>60.644691313057727</c:v>
                </c:pt>
                <c:pt idx="13">
                  <c:v>58.917197452229289</c:v>
                </c:pt>
                <c:pt idx="14">
                  <c:v>57.463330457290759</c:v>
                </c:pt>
                <c:pt idx="15">
                  <c:v>55.8724832214765</c:v>
                </c:pt>
                <c:pt idx="16">
                  <c:v>54.491899852724593</c:v>
                </c:pt>
                <c:pt idx="17">
                  <c:v>53.110047846889941</c:v>
                </c:pt>
                <c:pt idx="18">
                  <c:v>51.52406003403992</c:v>
                </c:pt>
                <c:pt idx="19">
                  <c:v>50.271739130434781</c:v>
                </c:pt>
                <c:pt idx="20">
                  <c:v>48.970588235294116</c:v>
                </c:pt>
                <c:pt idx="21">
                  <c:v>47.789896670493675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F3-4658-B816-F2E43EF9561C}"/>
            </c:ext>
          </c:extLst>
        </c:ser>
        <c:ser>
          <c:idx val="2"/>
          <c:order val="2"/>
          <c:tx>
            <c:v>15mA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Sheet1!$Q$2:$Q$24</c:f>
              <c:numCache>
                <c:formatCode>General</c:formatCode>
                <c:ptCount val="2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</c:numCache>
            </c:numRef>
          </c:xVal>
          <c:yVal>
            <c:numRef>
              <c:f>Sheet1!$W$2:$W$24</c:f>
              <c:numCache>
                <c:formatCode>General</c:formatCode>
                <c:ptCount val="23"/>
                <c:pt idx="0">
                  <c:v>86.269430051813472</c:v>
                </c:pt>
                <c:pt idx="1">
                  <c:v>82.753479125248518</c:v>
                </c:pt>
                <c:pt idx="2">
                  <c:v>79.728651237031144</c:v>
                </c:pt>
                <c:pt idx="3">
                  <c:v>77.178615574783691</c:v>
                </c:pt>
                <c:pt idx="4">
                  <c:v>74.898785425101224</c:v>
                </c:pt>
                <c:pt idx="5">
                  <c:v>72.919708029197082</c:v>
                </c:pt>
                <c:pt idx="6">
                  <c:v>70.951704545454547</c:v>
                </c:pt>
                <c:pt idx="7">
                  <c:v>69.144518272425259</c:v>
                </c:pt>
                <c:pt idx="8">
                  <c:v>67.527375963228337</c:v>
                </c:pt>
                <c:pt idx="9">
                  <c:v>65.827622561939918</c:v>
                </c:pt>
                <c:pt idx="10">
                  <c:v>63.915547024952012</c:v>
                </c:pt>
                <c:pt idx="11">
                  <c:v>62.312874251497007</c:v>
                </c:pt>
                <c:pt idx="12">
                  <c:v>60.582171012734996</c:v>
                </c:pt>
                <c:pt idx="13">
                  <c:v>59.042553191489354</c:v>
                </c:pt>
                <c:pt idx="14">
                  <c:v>57.526200621904863</c:v>
                </c:pt>
                <c:pt idx="15">
                  <c:v>55.997757847533634</c:v>
                </c:pt>
                <c:pt idx="16">
                  <c:v>54.429552141222629</c:v>
                </c:pt>
                <c:pt idx="17">
                  <c:v>53.048003398470691</c:v>
                </c:pt>
                <c:pt idx="18">
                  <c:v>51.585252504389132</c:v>
                </c:pt>
                <c:pt idx="19">
                  <c:v>50.393462469733649</c:v>
                </c:pt>
                <c:pt idx="20">
                  <c:v>49.090909090909093</c:v>
                </c:pt>
                <c:pt idx="21">
                  <c:v>47.909073470170732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F3-4658-B816-F2E43EF9561C}"/>
            </c:ext>
          </c:extLst>
        </c:ser>
        <c:ser>
          <c:idx val="3"/>
          <c:order val="3"/>
          <c:tx>
            <c:v>20mA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Sheet1!$Y$2:$Y$24</c:f>
              <c:numCache>
                <c:formatCode>General</c:formatCode>
                <c:ptCount val="2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</c:numCache>
            </c:numRef>
          </c:xVal>
          <c:yVal>
            <c:numRef>
              <c:f>Sheet1!$AE$2:$AE$24</c:f>
              <c:numCache>
                <c:formatCode>General</c:formatCode>
                <c:ptCount val="23"/>
                <c:pt idx="0">
                  <c:v>85.93548387096773</c:v>
                </c:pt>
                <c:pt idx="1">
                  <c:v>82.405345211581277</c:v>
                </c:pt>
                <c:pt idx="2">
                  <c:v>79.087994299964365</c:v>
                </c:pt>
                <c:pt idx="3">
                  <c:v>76.516544117647044</c:v>
                </c:pt>
                <c:pt idx="4">
                  <c:v>74.371859296482413</c:v>
                </c:pt>
                <c:pt idx="5">
                  <c:v>72.707423580786028</c:v>
                </c:pt>
                <c:pt idx="6">
                  <c:v>70.730671197960902</c:v>
                </c:pt>
                <c:pt idx="7">
                  <c:v>68.944099378881972</c:v>
                </c:pt>
                <c:pt idx="8">
                  <c:v>67.23198061780738</c:v>
                </c:pt>
                <c:pt idx="9">
                  <c:v>65.525383707201883</c:v>
                </c:pt>
                <c:pt idx="10">
                  <c:v>63.793103448275858</c:v>
                </c:pt>
                <c:pt idx="11">
                  <c:v>62.034277198211619</c:v>
                </c:pt>
                <c:pt idx="12">
                  <c:v>60.457516339869265</c:v>
                </c:pt>
                <c:pt idx="13">
                  <c:v>58.730158730158735</c:v>
                </c:pt>
                <c:pt idx="14">
                  <c:v>57.275541795665632</c:v>
                </c:pt>
                <c:pt idx="15">
                  <c:v>55.778894472361806</c:v>
                </c:pt>
                <c:pt idx="16">
                  <c:v>54.212454212454212</c:v>
                </c:pt>
                <c:pt idx="17">
                  <c:v>52.831984769157536</c:v>
                </c:pt>
                <c:pt idx="18">
                  <c:v>51.432543053517641</c:v>
                </c:pt>
                <c:pt idx="19">
                  <c:v>50.180831826401437</c:v>
                </c:pt>
                <c:pt idx="20">
                  <c:v>48.880733944954123</c:v>
                </c:pt>
                <c:pt idx="21">
                  <c:v>47.700902449505797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F3-4658-B816-F2E43EF9561C}"/>
            </c:ext>
          </c:extLst>
        </c:ser>
        <c:ser>
          <c:idx val="4"/>
          <c:order val="4"/>
          <c:tx>
            <c:v>100mA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Sheet1!$AG$2:$AG$24</c:f>
              <c:numCache>
                <c:formatCode>General</c:formatCode>
                <c:ptCount val="23"/>
                <c:pt idx="0">
                  <c:v>5.0999999999999996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</c:numCache>
            </c:numRef>
          </c:xVal>
          <c:yVal>
            <c:numRef>
              <c:f>Sheet1!$AM$2:$AM$24</c:f>
              <c:numCache>
                <c:formatCode>General</c:formatCode>
                <c:ptCount val="23"/>
                <c:pt idx="0">
                  <c:v>81.617647058823522</c:v>
                </c:pt>
                <c:pt idx="1">
                  <c:v>78.16901408450704</c:v>
                </c:pt>
                <c:pt idx="2">
                  <c:v>75.27124773960216</c:v>
                </c:pt>
                <c:pt idx="3">
                  <c:v>72.745543516253065</c:v>
                </c:pt>
                <c:pt idx="4">
                  <c:v>70.651136146648852</c:v>
                </c:pt>
                <c:pt idx="5">
                  <c:v>68.830095080611812</c:v>
                </c:pt>
                <c:pt idx="6">
                  <c:v>67.183149739740941</c:v>
                </c:pt>
                <c:pt idx="7">
                  <c:v>65.727143533870205</c:v>
                </c:pt>
                <c:pt idx="8">
                  <c:v>64.376437837106351</c:v>
                </c:pt>
                <c:pt idx="9">
                  <c:v>63.15909263333586</c:v>
                </c:pt>
                <c:pt idx="10">
                  <c:v>62.028499580888521</c:v>
                </c:pt>
                <c:pt idx="11">
                  <c:v>60.873062298917816</c:v>
                </c:pt>
                <c:pt idx="12">
                  <c:v>59.538709100661549</c:v>
                </c:pt>
                <c:pt idx="13">
                  <c:v>57.63239875389408</c:v>
                </c:pt>
                <c:pt idx="14">
                  <c:v>55.78076317464572</c:v>
                </c:pt>
                <c:pt idx="15">
                  <c:v>54.11114722131947</c:v>
                </c:pt>
                <c:pt idx="16">
                  <c:v>52.507095553453176</c:v>
                </c:pt>
                <c:pt idx="17">
                  <c:v>50.964187327823694</c:v>
                </c:pt>
                <c:pt idx="18">
                  <c:v>49.447612259444043</c:v>
                </c:pt>
                <c:pt idx="19">
                  <c:v>48.010380622837381</c:v>
                </c:pt>
                <c:pt idx="20">
                  <c:v>46.60601819454164</c:v>
                </c:pt>
                <c:pt idx="21">
                  <c:v>45.20893860816205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F3-4658-B816-F2E43EF95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4089823"/>
        <c:axId val="1553216095"/>
      </c:scatterChart>
      <c:valAx>
        <c:axId val="1484089823"/>
        <c:scaling>
          <c:orientation val="minMax"/>
          <c:max val="28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Input</a:t>
                </a:r>
                <a:r>
                  <a:rPr lang="pl-PL" baseline="0"/>
                  <a:t> voltage [V]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216095"/>
        <c:crosses val="autoZero"/>
        <c:crossBetween val="midCat"/>
      </c:valAx>
      <c:valAx>
        <c:axId val="1553216095"/>
        <c:scaling>
          <c:orientation val="minMax"/>
          <c:max val="9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Efficiency</a:t>
                </a:r>
                <a:r>
                  <a:rPr lang="pl-PL" baseline="0"/>
                  <a:t> [%]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089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176893</xdr:colOff>
      <xdr:row>27</xdr:row>
      <xdr:rowOff>131309</xdr:rowOff>
    </xdr:from>
    <xdr:to>
      <xdr:col>23</xdr:col>
      <xdr:colOff>404132</xdr:colOff>
      <xdr:row>47</xdr:row>
      <xdr:rowOff>50347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2D44EC-0C95-295F-FD7C-5F766DA03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B2D56-0995-48A9-9673-CAC398073ABE}">
  <dimension ref="A1:AM23"/>
  <sheetViews>
    <sheetView tabSelected="1" zoomScale="70" zoomScaleNormal="70" workbookViewId="0">
      <selection activeCell="R25" sqref="R25"/>
    </sheetView>
  </sheetViews>
  <sheetFormatPr defaultRowHeight="15" x14ac:dyDescent="0.25"/>
  <cols>
    <col min="1" max="1" width="6.140625" bestFit="1" customWidth="1"/>
    <col min="2" max="2" width="7.85546875" bestFit="1" customWidth="1"/>
    <col min="3" max="4" width="9.5703125" bestFit="1" customWidth="1"/>
    <col min="6" max="6" width="10.85546875" bestFit="1" customWidth="1"/>
  </cols>
  <sheetData>
    <row r="1" spans="1:39" x14ac:dyDescent="0.25">
      <c r="A1" t="s">
        <v>0</v>
      </c>
      <c r="B1" t="s">
        <v>2</v>
      </c>
      <c r="C1" t="s">
        <v>4</v>
      </c>
      <c r="D1" t="s">
        <v>1</v>
      </c>
      <c r="E1" t="s">
        <v>3</v>
      </c>
      <c r="F1" t="s">
        <v>5</v>
      </c>
      <c r="G1" t="s">
        <v>6</v>
      </c>
      <c r="I1" t="s">
        <v>0</v>
      </c>
      <c r="J1" t="s">
        <v>2</v>
      </c>
      <c r="K1" t="s">
        <v>4</v>
      </c>
      <c r="L1" t="s">
        <v>1</v>
      </c>
      <c r="M1" t="s">
        <v>3</v>
      </c>
      <c r="N1" t="s">
        <v>5</v>
      </c>
      <c r="O1" t="s">
        <v>6</v>
      </c>
      <c r="Q1" t="s">
        <v>0</v>
      </c>
      <c r="R1" t="s">
        <v>2</v>
      </c>
      <c r="S1" t="s">
        <v>4</v>
      </c>
      <c r="T1" t="s">
        <v>1</v>
      </c>
      <c r="U1" t="s">
        <v>3</v>
      </c>
      <c r="V1" t="s">
        <v>5</v>
      </c>
      <c r="W1" t="s">
        <v>6</v>
      </c>
      <c r="Y1" t="s">
        <v>0</v>
      </c>
      <c r="Z1" t="s">
        <v>2</v>
      </c>
      <c r="AA1" t="s">
        <v>4</v>
      </c>
      <c r="AB1" t="s">
        <v>1</v>
      </c>
      <c r="AC1" t="s">
        <v>3</v>
      </c>
      <c r="AD1" t="s">
        <v>5</v>
      </c>
      <c r="AE1" t="s">
        <v>6</v>
      </c>
      <c r="AG1" t="s">
        <v>0</v>
      </c>
      <c r="AH1" t="s">
        <v>2</v>
      </c>
      <c r="AI1" t="s">
        <v>4</v>
      </c>
      <c r="AJ1" t="s">
        <v>1</v>
      </c>
      <c r="AK1" t="s">
        <v>3</v>
      </c>
      <c r="AL1" t="s">
        <v>5</v>
      </c>
      <c r="AM1" t="s">
        <v>6</v>
      </c>
    </row>
    <row r="2" spans="1:39" x14ac:dyDescent="0.25">
      <c r="A2">
        <v>5</v>
      </c>
      <c r="B2">
        <v>3.79</v>
      </c>
      <c r="C2">
        <f>A2*B2</f>
        <v>18.95</v>
      </c>
      <c r="D2">
        <v>3.33</v>
      </c>
      <c r="E2">
        <v>5</v>
      </c>
      <c r="F2">
        <f>D2*E2</f>
        <v>16.649999999999999</v>
      </c>
      <c r="G2">
        <f>F$2/C2*100</f>
        <v>87.862796833773089</v>
      </c>
      <c r="I2">
        <v>5</v>
      </c>
      <c r="J2">
        <v>7.73</v>
      </c>
      <c r="K2">
        <f>I2*J2</f>
        <v>38.650000000000006</v>
      </c>
      <c r="L2">
        <v>3.33</v>
      </c>
      <c r="M2">
        <v>10</v>
      </c>
      <c r="N2">
        <f>L2*M2</f>
        <v>33.299999999999997</v>
      </c>
      <c r="O2">
        <f>N$2/K2*100</f>
        <v>86.157826649417828</v>
      </c>
      <c r="Q2">
        <v>5</v>
      </c>
      <c r="R2">
        <v>11.58</v>
      </c>
      <c r="S2">
        <f>Q2*R2</f>
        <v>57.9</v>
      </c>
      <c r="T2">
        <v>3.33</v>
      </c>
      <c r="U2">
        <v>15</v>
      </c>
      <c r="V2">
        <f>T2*U2</f>
        <v>49.95</v>
      </c>
      <c r="W2">
        <f>V$2/S2*100</f>
        <v>86.269430051813472</v>
      </c>
      <c r="Y2">
        <v>5</v>
      </c>
      <c r="Z2">
        <v>15.5</v>
      </c>
      <c r="AA2">
        <f>Y2*Z2</f>
        <v>77.5</v>
      </c>
      <c r="AB2">
        <v>3.33</v>
      </c>
      <c r="AC2">
        <v>20</v>
      </c>
      <c r="AD2">
        <f>AB2*AC2</f>
        <v>66.599999999999994</v>
      </c>
      <c r="AE2">
        <f>AD$2/AA2*100</f>
        <v>85.93548387096773</v>
      </c>
      <c r="AG2">
        <v>5.0999999999999996</v>
      </c>
      <c r="AH2">
        <v>80</v>
      </c>
      <c r="AI2">
        <f>AG2*AH2</f>
        <v>408</v>
      </c>
      <c r="AJ2">
        <v>3.33</v>
      </c>
      <c r="AK2">
        <v>100</v>
      </c>
      <c r="AL2">
        <f>AJ2*AK2</f>
        <v>333</v>
      </c>
      <c r="AM2">
        <f>AL$2/AI2*100</f>
        <v>81.617647058823522</v>
      </c>
    </row>
    <row r="3" spans="1:39" x14ac:dyDescent="0.25">
      <c r="A3">
        <v>6</v>
      </c>
      <c r="B3">
        <v>3.3</v>
      </c>
      <c r="C3">
        <f t="shared" ref="C3:C24" si="0">A3*B3</f>
        <v>19.799999999999997</v>
      </c>
      <c r="G3">
        <f t="shared" ref="G3:G24" si="1">F$2/C3*100</f>
        <v>84.090909090909093</v>
      </c>
      <c r="I3">
        <v>6</v>
      </c>
      <c r="J3">
        <v>6.72</v>
      </c>
      <c r="K3">
        <f t="shared" ref="K3:K24" si="2">I3*J3</f>
        <v>40.32</v>
      </c>
      <c r="O3">
        <f t="shared" ref="O3:O24" si="3">N$2/K3*100</f>
        <v>82.589285714285708</v>
      </c>
      <c r="Q3">
        <v>6</v>
      </c>
      <c r="R3">
        <v>10.06</v>
      </c>
      <c r="S3">
        <f t="shared" ref="S3:S24" si="4">Q3*R3</f>
        <v>60.36</v>
      </c>
      <c r="W3">
        <f t="shared" ref="W3:W24" si="5">V$2/S3*100</f>
        <v>82.753479125248518</v>
      </c>
      <c r="Y3">
        <v>6</v>
      </c>
      <c r="Z3">
        <v>13.47</v>
      </c>
      <c r="AA3">
        <f t="shared" ref="AA3:AA24" si="6">Y3*Z3</f>
        <v>80.820000000000007</v>
      </c>
      <c r="AE3">
        <f t="shared" ref="AE3:AE24" si="7">AD$2/AA3*100</f>
        <v>82.405345211581277</v>
      </c>
      <c r="AG3">
        <v>6</v>
      </c>
      <c r="AH3">
        <v>71</v>
      </c>
      <c r="AI3">
        <f t="shared" ref="AI3:AI24" si="8">AG3*AH3</f>
        <v>426</v>
      </c>
      <c r="AM3">
        <f t="shared" ref="AM3:AM24" si="9">AL$2/AI3*100</f>
        <v>78.16901408450704</v>
      </c>
    </row>
    <row r="4" spans="1:39" x14ac:dyDescent="0.25">
      <c r="A4">
        <v>7</v>
      </c>
      <c r="B4">
        <v>2.93</v>
      </c>
      <c r="C4">
        <f t="shared" si="0"/>
        <v>20.51</v>
      </c>
      <c r="G4">
        <f t="shared" si="1"/>
        <v>81.179912237932712</v>
      </c>
      <c r="I4">
        <v>7</v>
      </c>
      <c r="J4">
        <v>5.98</v>
      </c>
      <c r="K4">
        <f t="shared" si="2"/>
        <v>41.86</v>
      </c>
      <c r="O4">
        <f t="shared" si="3"/>
        <v>79.550883898709984</v>
      </c>
      <c r="Q4">
        <v>7</v>
      </c>
      <c r="R4">
        <v>8.9499999999999993</v>
      </c>
      <c r="S4">
        <f t="shared" si="4"/>
        <v>62.649999999999991</v>
      </c>
      <c r="W4">
        <f t="shared" si="5"/>
        <v>79.728651237031144</v>
      </c>
      <c r="Y4">
        <v>7</v>
      </c>
      <c r="Z4">
        <v>12.03</v>
      </c>
      <c r="AA4">
        <f t="shared" si="6"/>
        <v>84.21</v>
      </c>
      <c r="AE4">
        <f t="shared" si="7"/>
        <v>79.087994299964365</v>
      </c>
      <c r="AG4">
        <v>7</v>
      </c>
      <c r="AH4">
        <v>63.2</v>
      </c>
      <c r="AI4">
        <f t="shared" si="8"/>
        <v>442.40000000000003</v>
      </c>
      <c r="AM4">
        <f t="shared" si="9"/>
        <v>75.27124773960216</v>
      </c>
    </row>
    <row r="5" spans="1:39" x14ac:dyDescent="0.25">
      <c r="A5">
        <v>8</v>
      </c>
      <c r="B5">
        <v>2.64</v>
      </c>
      <c r="C5">
        <f t="shared" si="0"/>
        <v>21.12</v>
      </c>
      <c r="G5">
        <f t="shared" si="1"/>
        <v>78.835227272727266</v>
      </c>
      <c r="I5">
        <v>8</v>
      </c>
      <c r="J5">
        <v>5.41</v>
      </c>
      <c r="K5">
        <f t="shared" si="2"/>
        <v>43.28</v>
      </c>
      <c r="O5">
        <f t="shared" si="3"/>
        <v>76.940850277264317</v>
      </c>
      <c r="Q5">
        <v>8</v>
      </c>
      <c r="R5">
        <v>8.09</v>
      </c>
      <c r="S5">
        <f t="shared" si="4"/>
        <v>64.72</v>
      </c>
      <c r="W5">
        <f t="shared" si="5"/>
        <v>77.178615574783691</v>
      </c>
      <c r="Y5">
        <v>8</v>
      </c>
      <c r="Z5">
        <v>10.88</v>
      </c>
      <c r="AA5">
        <f t="shared" si="6"/>
        <v>87.04</v>
      </c>
      <c r="AE5">
        <f t="shared" si="7"/>
        <v>76.516544117647044</v>
      </c>
      <c r="AG5">
        <v>8</v>
      </c>
      <c r="AH5">
        <v>57.22</v>
      </c>
      <c r="AI5">
        <f t="shared" si="8"/>
        <v>457.76</v>
      </c>
      <c r="AM5">
        <f t="shared" si="9"/>
        <v>72.745543516253065</v>
      </c>
    </row>
    <row r="6" spans="1:39" x14ac:dyDescent="0.25">
      <c r="A6">
        <v>9</v>
      </c>
      <c r="B6">
        <v>2.42</v>
      </c>
      <c r="C6">
        <f t="shared" si="0"/>
        <v>21.78</v>
      </c>
      <c r="G6">
        <f t="shared" si="1"/>
        <v>76.44628099173552</v>
      </c>
      <c r="I6">
        <v>9</v>
      </c>
      <c r="J6">
        <v>4.95</v>
      </c>
      <c r="K6">
        <f t="shared" si="2"/>
        <v>44.550000000000004</v>
      </c>
      <c r="O6">
        <f t="shared" si="3"/>
        <v>74.747474747474726</v>
      </c>
      <c r="Q6">
        <v>9</v>
      </c>
      <c r="R6">
        <v>7.41</v>
      </c>
      <c r="S6">
        <f t="shared" si="4"/>
        <v>66.69</v>
      </c>
      <c r="W6">
        <f t="shared" si="5"/>
        <v>74.898785425101224</v>
      </c>
      <c r="Y6">
        <v>9</v>
      </c>
      <c r="Z6">
        <v>9.9499999999999993</v>
      </c>
      <c r="AA6">
        <f t="shared" si="6"/>
        <v>89.55</v>
      </c>
      <c r="AE6">
        <f t="shared" si="7"/>
        <v>74.371859296482413</v>
      </c>
      <c r="AG6">
        <v>9</v>
      </c>
      <c r="AH6">
        <v>52.37</v>
      </c>
      <c r="AI6">
        <f t="shared" si="8"/>
        <v>471.33</v>
      </c>
      <c r="AM6">
        <f t="shared" si="9"/>
        <v>70.651136146648852</v>
      </c>
    </row>
    <row r="7" spans="1:39" x14ac:dyDescent="0.25">
      <c r="A7">
        <v>10</v>
      </c>
      <c r="B7">
        <v>2.2400000000000002</v>
      </c>
      <c r="C7">
        <f t="shared" si="0"/>
        <v>22.400000000000002</v>
      </c>
      <c r="G7">
        <f t="shared" si="1"/>
        <v>74.330357142857125</v>
      </c>
      <c r="I7">
        <v>10</v>
      </c>
      <c r="J7">
        <v>4.58</v>
      </c>
      <c r="K7">
        <f t="shared" si="2"/>
        <v>45.8</v>
      </c>
      <c r="O7">
        <f t="shared" si="3"/>
        <v>72.707423580786028</v>
      </c>
      <c r="Q7">
        <v>10</v>
      </c>
      <c r="R7">
        <v>6.85</v>
      </c>
      <c r="S7">
        <f t="shared" si="4"/>
        <v>68.5</v>
      </c>
      <c r="W7">
        <f t="shared" si="5"/>
        <v>72.919708029197082</v>
      </c>
      <c r="Y7">
        <v>10</v>
      </c>
      <c r="Z7">
        <v>9.16</v>
      </c>
      <c r="AA7">
        <f t="shared" si="6"/>
        <v>91.6</v>
      </c>
      <c r="AE7">
        <f t="shared" si="7"/>
        <v>72.707423580786028</v>
      </c>
      <c r="AG7">
        <v>10</v>
      </c>
      <c r="AH7">
        <v>48.38</v>
      </c>
      <c r="AI7">
        <f t="shared" si="8"/>
        <v>483.8</v>
      </c>
      <c r="AM7">
        <f t="shared" si="9"/>
        <v>68.830095080611812</v>
      </c>
    </row>
    <row r="8" spans="1:39" x14ac:dyDescent="0.25">
      <c r="A8">
        <v>11</v>
      </c>
      <c r="B8">
        <v>2.09</v>
      </c>
      <c r="C8">
        <f t="shared" si="0"/>
        <v>22.99</v>
      </c>
      <c r="G8">
        <f t="shared" si="1"/>
        <v>72.422792518486304</v>
      </c>
      <c r="I8">
        <v>11</v>
      </c>
      <c r="J8">
        <v>4.28</v>
      </c>
      <c r="K8">
        <f t="shared" si="2"/>
        <v>47.080000000000005</v>
      </c>
      <c r="O8">
        <f t="shared" si="3"/>
        <v>70.730671197960902</v>
      </c>
      <c r="Q8">
        <v>11</v>
      </c>
      <c r="R8">
        <v>6.4</v>
      </c>
      <c r="S8">
        <f t="shared" si="4"/>
        <v>70.400000000000006</v>
      </c>
      <c r="W8">
        <f t="shared" si="5"/>
        <v>70.951704545454547</v>
      </c>
      <c r="Y8">
        <v>11</v>
      </c>
      <c r="Z8">
        <v>8.56</v>
      </c>
      <c r="AA8">
        <f t="shared" si="6"/>
        <v>94.160000000000011</v>
      </c>
      <c r="AE8">
        <f t="shared" si="7"/>
        <v>70.730671197960902</v>
      </c>
      <c r="AG8">
        <v>11</v>
      </c>
      <c r="AH8">
        <v>45.06</v>
      </c>
      <c r="AI8">
        <f t="shared" si="8"/>
        <v>495.66</v>
      </c>
      <c r="AM8">
        <f t="shared" si="9"/>
        <v>67.183149739740941</v>
      </c>
    </row>
    <row r="9" spans="1:39" x14ac:dyDescent="0.25">
      <c r="A9">
        <v>12</v>
      </c>
      <c r="B9">
        <v>1.96</v>
      </c>
      <c r="C9">
        <f t="shared" si="0"/>
        <v>23.52</v>
      </c>
      <c r="G9">
        <f t="shared" si="1"/>
        <v>70.790816326530603</v>
      </c>
      <c r="I9">
        <v>12</v>
      </c>
      <c r="J9">
        <v>4.0199999999999996</v>
      </c>
      <c r="K9">
        <f t="shared" si="2"/>
        <v>48.239999999999995</v>
      </c>
      <c r="O9">
        <f t="shared" si="3"/>
        <v>69.029850746268664</v>
      </c>
      <c r="Q9">
        <v>12</v>
      </c>
      <c r="R9">
        <v>6.02</v>
      </c>
      <c r="S9">
        <f t="shared" si="4"/>
        <v>72.239999999999995</v>
      </c>
      <c r="W9">
        <f t="shared" si="5"/>
        <v>69.144518272425259</v>
      </c>
      <c r="Y9">
        <v>12</v>
      </c>
      <c r="Z9">
        <v>8.0500000000000007</v>
      </c>
      <c r="AA9">
        <f t="shared" si="6"/>
        <v>96.600000000000009</v>
      </c>
      <c r="AE9">
        <f t="shared" si="7"/>
        <v>68.944099378881972</v>
      </c>
      <c r="AG9">
        <v>12</v>
      </c>
      <c r="AH9">
        <v>42.22</v>
      </c>
      <c r="AI9">
        <f t="shared" si="8"/>
        <v>506.64</v>
      </c>
      <c r="AM9">
        <f t="shared" si="9"/>
        <v>65.727143533870205</v>
      </c>
    </row>
    <row r="10" spans="1:39" x14ac:dyDescent="0.25">
      <c r="A10">
        <v>13</v>
      </c>
      <c r="B10">
        <v>1.86</v>
      </c>
      <c r="C10">
        <f t="shared" si="0"/>
        <v>24.18</v>
      </c>
      <c r="G10">
        <f t="shared" si="1"/>
        <v>68.858560794044664</v>
      </c>
      <c r="I10">
        <v>13</v>
      </c>
      <c r="J10">
        <v>3.8</v>
      </c>
      <c r="K10">
        <f t="shared" si="2"/>
        <v>49.4</v>
      </c>
      <c r="O10">
        <f t="shared" si="3"/>
        <v>67.408906882591097</v>
      </c>
      <c r="Q10">
        <v>13</v>
      </c>
      <c r="R10">
        <v>5.69</v>
      </c>
      <c r="S10">
        <f t="shared" si="4"/>
        <v>73.97</v>
      </c>
      <c r="W10">
        <f t="shared" si="5"/>
        <v>67.527375963228337</v>
      </c>
      <c r="Y10">
        <v>13</v>
      </c>
      <c r="Z10">
        <v>7.62</v>
      </c>
      <c r="AA10">
        <f t="shared" si="6"/>
        <v>99.06</v>
      </c>
      <c r="AE10">
        <f t="shared" si="7"/>
        <v>67.23198061780738</v>
      </c>
      <c r="AG10">
        <v>13</v>
      </c>
      <c r="AH10">
        <v>39.79</v>
      </c>
      <c r="AI10">
        <f t="shared" si="8"/>
        <v>517.27</v>
      </c>
      <c r="AM10">
        <f t="shared" si="9"/>
        <v>64.376437837106351</v>
      </c>
    </row>
    <row r="11" spans="1:39" x14ac:dyDescent="0.25">
      <c r="A11">
        <v>14</v>
      </c>
      <c r="B11">
        <v>1.77</v>
      </c>
      <c r="C11">
        <f t="shared" si="0"/>
        <v>24.78</v>
      </c>
      <c r="G11">
        <f t="shared" si="1"/>
        <v>67.191283292978198</v>
      </c>
      <c r="I11">
        <v>14</v>
      </c>
      <c r="J11">
        <v>3.62</v>
      </c>
      <c r="K11">
        <f t="shared" si="2"/>
        <v>50.68</v>
      </c>
      <c r="O11">
        <f t="shared" si="3"/>
        <v>65.70639305445934</v>
      </c>
      <c r="Q11">
        <v>14</v>
      </c>
      <c r="R11">
        <v>5.42</v>
      </c>
      <c r="S11">
        <f t="shared" si="4"/>
        <v>75.88</v>
      </c>
      <c r="W11">
        <f t="shared" si="5"/>
        <v>65.827622561939918</v>
      </c>
      <c r="Y11">
        <v>14</v>
      </c>
      <c r="Z11">
        <v>7.26</v>
      </c>
      <c r="AA11">
        <f t="shared" si="6"/>
        <v>101.64</v>
      </c>
      <c r="AE11">
        <f t="shared" si="7"/>
        <v>65.525383707201883</v>
      </c>
      <c r="AG11">
        <v>14</v>
      </c>
      <c r="AH11">
        <v>37.659999999999997</v>
      </c>
      <c r="AI11">
        <f t="shared" si="8"/>
        <v>527.24</v>
      </c>
      <c r="AM11">
        <f t="shared" si="9"/>
        <v>63.15909263333586</v>
      </c>
    </row>
    <row r="12" spans="1:39" x14ac:dyDescent="0.25">
      <c r="A12">
        <v>15</v>
      </c>
      <c r="B12">
        <v>1.7</v>
      </c>
      <c r="C12">
        <f t="shared" si="0"/>
        <v>25.5</v>
      </c>
      <c r="G12">
        <f t="shared" si="1"/>
        <v>65.294117647058812</v>
      </c>
      <c r="I12">
        <v>15</v>
      </c>
      <c r="J12">
        <v>3.47</v>
      </c>
      <c r="K12">
        <f t="shared" si="2"/>
        <v>52.050000000000004</v>
      </c>
      <c r="O12">
        <f t="shared" si="3"/>
        <v>63.976945244956759</v>
      </c>
      <c r="Q12">
        <v>15</v>
      </c>
      <c r="R12">
        <v>5.21</v>
      </c>
      <c r="S12">
        <f t="shared" si="4"/>
        <v>78.150000000000006</v>
      </c>
      <c r="W12">
        <f t="shared" si="5"/>
        <v>63.915547024952012</v>
      </c>
      <c r="Y12">
        <v>15</v>
      </c>
      <c r="Z12">
        <v>6.96</v>
      </c>
      <c r="AA12">
        <f t="shared" si="6"/>
        <v>104.4</v>
      </c>
      <c r="AE12">
        <f t="shared" si="7"/>
        <v>63.793103448275858</v>
      </c>
      <c r="AG12">
        <v>15</v>
      </c>
      <c r="AH12">
        <v>35.79</v>
      </c>
      <c r="AI12">
        <f t="shared" si="8"/>
        <v>536.85</v>
      </c>
      <c r="AM12">
        <f t="shared" si="9"/>
        <v>62.028499580888521</v>
      </c>
    </row>
    <row r="13" spans="1:39" x14ac:dyDescent="0.25">
      <c r="A13">
        <v>16</v>
      </c>
      <c r="B13">
        <v>1.63</v>
      </c>
      <c r="C13">
        <f t="shared" si="0"/>
        <v>26.08</v>
      </c>
      <c r="G13">
        <f t="shared" si="1"/>
        <v>63.842024539877293</v>
      </c>
      <c r="I13">
        <v>16</v>
      </c>
      <c r="J13">
        <v>3.34</v>
      </c>
      <c r="K13">
        <f t="shared" si="2"/>
        <v>53.44</v>
      </c>
      <c r="O13">
        <f t="shared" si="3"/>
        <v>62.312874251497007</v>
      </c>
      <c r="Q13">
        <v>16</v>
      </c>
      <c r="R13">
        <v>5.01</v>
      </c>
      <c r="S13">
        <f t="shared" si="4"/>
        <v>80.16</v>
      </c>
      <c r="W13">
        <f t="shared" si="5"/>
        <v>62.312874251497007</v>
      </c>
      <c r="Y13">
        <v>16</v>
      </c>
      <c r="Z13">
        <v>6.71</v>
      </c>
      <c r="AA13">
        <f t="shared" si="6"/>
        <v>107.36</v>
      </c>
      <c r="AE13">
        <f t="shared" si="7"/>
        <v>62.034277198211619</v>
      </c>
      <c r="AG13">
        <v>16</v>
      </c>
      <c r="AH13">
        <v>34.19</v>
      </c>
      <c r="AI13">
        <f t="shared" si="8"/>
        <v>547.04</v>
      </c>
      <c r="AM13">
        <f t="shared" si="9"/>
        <v>60.873062298917816</v>
      </c>
    </row>
    <row r="14" spans="1:39" x14ac:dyDescent="0.25">
      <c r="A14">
        <v>17</v>
      </c>
      <c r="B14">
        <v>1.58</v>
      </c>
      <c r="C14">
        <f t="shared" si="0"/>
        <v>26.86</v>
      </c>
      <c r="G14">
        <f t="shared" si="1"/>
        <v>61.988086373790019</v>
      </c>
      <c r="I14">
        <v>17</v>
      </c>
      <c r="J14">
        <v>3.23</v>
      </c>
      <c r="K14">
        <f t="shared" si="2"/>
        <v>54.91</v>
      </c>
      <c r="O14">
        <f t="shared" si="3"/>
        <v>60.644691313057727</v>
      </c>
      <c r="Q14">
        <v>17</v>
      </c>
      <c r="R14">
        <v>4.8499999999999996</v>
      </c>
      <c r="S14">
        <f t="shared" si="4"/>
        <v>82.449999999999989</v>
      </c>
      <c r="W14">
        <f t="shared" si="5"/>
        <v>60.582171012734996</v>
      </c>
      <c r="Y14">
        <v>17</v>
      </c>
      <c r="Z14">
        <v>6.48</v>
      </c>
      <c r="AA14">
        <f t="shared" si="6"/>
        <v>110.16000000000001</v>
      </c>
      <c r="AE14">
        <f t="shared" si="7"/>
        <v>60.457516339869265</v>
      </c>
      <c r="AG14">
        <v>17</v>
      </c>
      <c r="AH14">
        <v>32.9</v>
      </c>
      <c r="AI14">
        <f t="shared" si="8"/>
        <v>559.29999999999995</v>
      </c>
      <c r="AM14">
        <f t="shared" si="9"/>
        <v>59.538709100661549</v>
      </c>
    </row>
    <row r="15" spans="1:39" x14ac:dyDescent="0.25">
      <c r="A15">
        <v>18</v>
      </c>
      <c r="B15">
        <v>1.53</v>
      </c>
      <c r="C15">
        <f t="shared" si="0"/>
        <v>27.54</v>
      </c>
      <c r="G15">
        <f t="shared" si="1"/>
        <v>60.457516339869279</v>
      </c>
      <c r="I15">
        <v>18</v>
      </c>
      <c r="J15">
        <v>3.14</v>
      </c>
      <c r="K15">
        <f t="shared" si="2"/>
        <v>56.52</v>
      </c>
      <c r="O15">
        <f t="shared" si="3"/>
        <v>58.917197452229289</v>
      </c>
      <c r="Q15">
        <v>18</v>
      </c>
      <c r="R15">
        <v>4.7</v>
      </c>
      <c r="S15">
        <f t="shared" si="4"/>
        <v>84.600000000000009</v>
      </c>
      <c r="W15">
        <f t="shared" si="5"/>
        <v>59.042553191489354</v>
      </c>
      <c r="Y15">
        <v>18</v>
      </c>
      <c r="Z15">
        <v>6.3</v>
      </c>
      <c r="AA15">
        <f t="shared" si="6"/>
        <v>113.39999999999999</v>
      </c>
      <c r="AE15">
        <f t="shared" si="7"/>
        <v>58.730158730158735</v>
      </c>
      <c r="AG15">
        <v>18</v>
      </c>
      <c r="AH15">
        <v>32.1</v>
      </c>
      <c r="AI15">
        <f t="shared" si="8"/>
        <v>577.80000000000007</v>
      </c>
      <c r="AM15">
        <f t="shared" si="9"/>
        <v>57.63239875389408</v>
      </c>
    </row>
    <row r="16" spans="1:39" x14ac:dyDescent="0.25">
      <c r="A16">
        <v>19</v>
      </c>
      <c r="B16">
        <v>1.49</v>
      </c>
      <c r="C16">
        <f t="shared" si="0"/>
        <v>28.31</v>
      </c>
      <c r="G16">
        <f t="shared" si="1"/>
        <v>58.813140233133169</v>
      </c>
      <c r="I16">
        <v>19</v>
      </c>
      <c r="J16">
        <v>3.05</v>
      </c>
      <c r="K16">
        <f t="shared" si="2"/>
        <v>57.949999999999996</v>
      </c>
      <c r="O16">
        <f t="shared" si="3"/>
        <v>57.463330457290759</v>
      </c>
      <c r="Q16">
        <v>19</v>
      </c>
      <c r="R16">
        <v>4.57</v>
      </c>
      <c r="S16">
        <f t="shared" si="4"/>
        <v>86.830000000000013</v>
      </c>
      <c r="W16">
        <f t="shared" si="5"/>
        <v>57.526200621904863</v>
      </c>
      <c r="Y16">
        <v>19</v>
      </c>
      <c r="Z16">
        <v>6.12</v>
      </c>
      <c r="AA16">
        <f t="shared" si="6"/>
        <v>116.28</v>
      </c>
      <c r="AE16">
        <f t="shared" si="7"/>
        <v>57.275541795665632</v>
      </c>
      <c r="AG16">
        <v>19</v>
      </c>
      <c r="AH16">
        <v>31.42</v>
      </c>
      <c r="AI16">
        <f t="shared" si="8"/>
        <v>596.98</v>
      </c>
      <c r="AM16">
        <f t="shared" si="9"/>
        <v>55.78076317464572</v>
      </c>
    </row>
    <row r="17" spans="1:39" x14ac:dyDescent="0.25">
      <c r="A17">
        <v>20</v>
      </c>
      <c r="B17">
        <v>1.46</v>
      </c>
      <c r="C17">
        <f t="shared" si="0"/>
        <v>29.2</v>
      </c>
      <c r="G17">
        <f t="shared" si="1"/>
        <v>57.020547945205479</v>
      </c>
      <c r="I17">
        <v>20</v>
      </c>
      <c r="J17">
        <v>2.98</v>
      </c>
      <c r="K17">
        <f t="shared" si="2"/>
        <v>59.6</v>
      </c>
      <c r="O17">
        <f t="shared" si="3"/>
        <v>55.8724832214765</v>
      </c>
      <c r="Q17">
        <v>20</v>
      </c>
      <c r="R17">
        <v>4.46</v>
      </c>
      <c r="S17">
        <f t="shared" si="4"/>
        <v>89.2</v>
      </c>
      <c r="W17">
        <f t="shared" si="5"/>
        <v>55.997757847533634</v>
      </c>
      <c r="Y17">
        <v>20</v>
      </c>
      <c r="Z17">
        <v>5.97</v>
      </c>
      <c r="AA17">
        <f t="shared" si="6"/>
        <v>119.39999999999999</v>
      </c>
      <c r="AE17">
        <f t="shared" si="7"/>
        <v>55.778894472361806</v>
      </c>
      <c r="AG17">
        <v>20</v>
      </c>
      <c r="AH17">
        <v>30.77</v>
      </c>
      <c r="AI17">
        <f t="shared" si="8"/>
        <v>615.4</v>
      </c>
      <c r="AM17">
        <f t="shared" si="9"/>
        <v>54.11114722131947</v>
      </c>
    </row>
    <row r="18" spans="1:39" x14ac:dyDescent="0.25">
      <c r="A18">
        <v>21</v>
      </c>
      <c r="B18">
        <v>1.42</v>
      </c>
      <c r="C18">
        <f t="shared" si="0"/>
        <v>29.82</v>
      </c>
      <c r="G18">
        <f t="shared" si="1"/>
        <v>55.835010060362166</v>
      </c>
      <c r="I18">
        <v>21</v>
      </c>
      <c r="J18">
        <v>2.91</v>
      </c>
      <c r="K18">
        <f t="shared" si="2"/>
        <v>61.11</v>
      </c>
      <c r="O18">
        <f t="shared" si="3"/>
        <v>54.491899852724593</v>
      </c>
      <c r="Q18">
        <v>21</v>
      </c>
      <c r="R18">
        <v>4.37</v>
      </c>
      <c r="S18">
        <f t="shared" si="4"/>
        <v>91.77</v>
      </c>
      <c r="W18">
        <f t="shared" si="5"/>
        <v>54.429552141222629</v>
      </c>
      <c r="Y18">
        <v>21</v>
      </c>
      <c r="Z18">
        <v>5.85</v>
      </c>
      <c r="AA18">
        <f t="shared" si="6"/>
        <v>122.85</v>
      </c>
      <c r="AE18">
        <f t="shared" si="7"/>
        <v>54.212454212454212</v>
      </c>
      <c r="AG18">
        <v>21</v>
      </c>
      <c r="AH18">
        <v>30.2</v>
      </c>
      <c r="AI18">
        <f t="shared" si="8"/>
        <v>634.19999999999993</v>
      </c>
      <c r="AM18">
        <f t="shared" si="9"/>
        <v>52.507095553453176</v>
      </c>
    </row>
    <row r="19" spans="1:39" x14ac:dyDescent="0.25">
      <c r="A19">
        <v>22</v>
      </c>
      <c r="B19">
        <v>1.41</v>
      </c>
      <c r="C19">
        <f t="shared" si="0"/>
        <v>31.02</v>
      </c>
      <c r="G19">
        <f t="shared" si="1"/>
        <v>53.675048355899413</v>
      </c>
      <c r="I19">
        <v>22</v>
      </c>
      <c r="J19">
        <v>2.85</v>
      </c>
      <c r="K19">
        <f t="shared" si="2"/>
        <v>62.7</v>
      </c>
      <c r="O19">
        <f t="shared" si="3"/>
        <v>53.110047846889941</v>
      </c>
      <c r="Q19">
        <v>22</v>
      </c>
      <c r="R19">
        <v>4.28</v>
      </c>
      <c r="S19">
        <f t="shared" si="4"/>
        <v>94.160000000000011</v>
      </c>
      <c r="W19">
        <f t="shared" si="5"/>
        <v>53.048003398470691</v>
      </c>
      <c r="Y19">
        <v>22</v>
      </c>
      <c r="Z19">
        <v>5.73</v>
      </c>
      <c r="AA19">
        <f t="shared" si="6"/>
        <v>126.06</v>
      </c>
      <c r="AE19">
        <f t="shared" si="7"/>
        <v>52.831984769157536</v>
      </c>
      <c r="AG19">
        <v>22</v>
      </c>
      <c r="AH19">
        <v>29.7</v>
      </c>
      <c r="AI19">
        <f t="shared" si="8"/>
        <v>653.4</v>
      </c>
      <c r="AM19">
        <f t="shared" si="9"/>
        <v>50.964187327823694</v>
      </c>
    </row>
    <row r="20" spans="1:39" x14ac:dyDescent="0.25">
      <c r="A20">
        <v>23</v>
      </c>
      <c r="B20">
        <v>1.38</v>
      </c>
      <c r="C20">
        <f t="shared" si="0"/>
        <v>31.74</v>
      </c>
      <c r="G20">
        <f t="shared" si="1"/>
        <v>52.457466918714559</v>
      </c>
      <c r="I20">
        <v>23</v>
      </c>
      <c r="J20">
        <v>2.81</v>
      </c>
      <c r="K20">
        <f t="shared" si="2"/>
        <v>64.63</v>
      </c>
      <c r="O20">
        <f t="shared" si="3"/>
        <v>51.52406003403992</v>
      </c>
      <c r="Q20">
        <v>23</v>
      </c>
      <c r="R20">
        <v>4.21</v>
      </c>
      <c r="S20">
        <f t="shared" si="4"/>
        <v>96.83</v>
      </c>
      <c r="W20">
        <f t="shared" si="5"/>
        <v>51.585252504389132</v>
      </c>
      <c r="Y20">
        <v>23</v>
      </c>
      <c r="Z20">
        <v>5.63</v>
      </c>
      <c r="AA20">
        <f t="shared" si="6"/>
        <v>129.49</v>
      </c>
      <c r="AE20">
        <f t="shared" si="7"/>
        <v>51.432543053517641</v>
      </c>
      <c r="AG20">
        <v>23</v>
      </c>
      <c r="AH20">
        <v>29.28</v>
      </c>
      <c r="AI20">
        <f t="shared" si="8"/>
        <v>673.44</v>
      </c>
      <c r="AM20">
        <f t="shared" si="9"/>
        <v>49.447612259444043</v>
      </c>
    </row>
    <row r="21" spans="1:39" x14ac:dyDescent="0.25">
      <c r="A21">
        <v>24</v>
      </c>
      <c r="B21">
        <v>1.36</v>
      </c>
      <c r="C21">
        <f t="shared" si="0"/>
        <v>32.64</v>
      </c>
      <c r="G21">
        <f t="shared" si="1"/>
        <v>51.011029411764696</v>
      </c>
      <c r="I21">
        <v>24</v>
      </c>
      <c r="J21">
        <v>2.76</v>
      </c>
      <c r="K21">
        <f t="shared" si="2"/>
        <v>66.239999999999995</v>
      </c>
      <c r="O21">
        <f t="shared" si="3"/>
        <v>50.271739130434781</v>
      </c>
      <c r="Q21">
        <v>24</v>
      </c>
      <c r="R21">
        <v>4.13</v>
      </c>
      <c r="S21">
        <f t="shared" si="4"/>
        <v>99.12</v>
      </c>
      <c r="W21">
        <f t="shared" si="5"/>
        <v>50.393462469733649</v>
      </c>
      <c r="Y21">
        <v>24</v>
      </c>
      <c r="Z21">
        <v>5.53</v>
      </c>
      <c r="AA21">
        <f t="shared" si="6"/>
        <v>132.72</v>
      </c>
      <c r="AE21">
        <f t="shared" si="7"/>
        <v>50.180831826401437</v>
      </c>
      <c r="AG21">
        <v>24</v>
      </c>
      <c r="AH21">
        <v>28.9</v>
      </c>
      <c r="AI21">
        <f t="shared" si="8"/>
        <v>693.59999999999991</v>
      </c>
      <c r="AM21">
        <f t="shared" si="9"/>
        <v>48.010380622837381</v>
      </c>
    </row>
    <row r="22" spans="1:39" x14ac:dyDescent="0.25">
      <c r="A22">
        <v>25</v>
      </c>
      <c r="B22">
        <v>1.34</v>
      </c>
      <c r="C22">
        <f t="shared" si="0"/>
        <v>33.5</v>
      </c>
      <c r="G22">
        <f t="shared" si="1"/>
        <v>49.701492537313428</v>
      </c>
      <c r="I22">
        <v>25</v>
      </c>
      <c r="J22">
        <v>2.72</v>
      </c>
      <c r="K22">
        <f t="shared" si="2"/>
        <v>68</v>
      </c>
      <c r="O22">
        <f t="shared" si="3"/>
        <v>48.970588235294116</v>
      </c>
      <c r="Q22">
        <v>25</v>
      </c>
      <c r="R22">
        <v>4.07</v>
      </c>
      <c r="S22">
        <f t="shared" si="4"/>
        <v>101.75</v>
      </c>
      <c r="W22">
        <f t="shared" si="5"/>
        <v>49.090909090909093</v>
      </c>
      <c r="Y22">
        <v>25</v>
      </c>
      <c r="Z22">
        <v>5.45</v>
      </c>
      <c r="AA22">
        <f t="shared" si="6"/>
        <v>136.25</v>
      </c>
      <c r="AE22">
        <f t="shared" si="7"/>
        <v>48.880733944954123</v>
      </c>
      <c r="AG22">
        <v>25</v>
      </c>
      <c r="AH22">
        <v>28.58</v>
      </c>
      <c r="AI22">
        <f t="shared" si="8"/>
        <v>714.5</v>
      </c>
      <c r="AM22">
        <f t="shared" si="9"/>
        <v>46.60601819454164</v>
      </c>
    </row>
    <row r="23" spans="1:39" x14ac:dyDescent="0.25">
      <c r="A23">
        <v>26</v>
      </c>
      <c r="B23">
        <v>1.32</v>
      </c>
      <c r="C23">
        <f t="shared" si="0"/>
        <v>34.32</v>
      </c>
      <c r="G23">
        <f t="shared" si="1"/>
        <v>48.513986013986013</v>
      </c>
      <c r="I23">
        <v>26</v>
      </c>
      <c r="J23">
        <v>2.68</v>
      </c>
      <c r="K23">
        <f t="shared" si="2"/>
        <v>69.680000000000007</v>
      </c>
      <c r="O23">
        <f t="shared" si="3"/>
        <v>47.789896670493675</v>
      </c>
      <c r="Q23">
        <v>26</v>
      </c>
      <c r="R23">
        <v>4.01</v>
      </c>
      <c r="S23">
        <f t="shared" si="4"/>
        <v>104.25999999999999</v>
      </c>
      <c r="W23">
        <f t="shared" si="5"/>
        <v>47.909073470170732</v>
      </c>
      <c r="Y23">
        <v>26</v>
      </c>
      <c r="Z23">
        <v>5.37</v>
      </c>
      <c r="AA23">
        <f t="shared" si="6"/>
        <v>139.62</v>
      </c>
      <c r="AE23">
        <f t="shared" si="7"/>
        <v>47.700902449505797</v>
      </c>
      <c r="AG23">
        <v>26</v>
      </c>
      <c r="AH23">
        <v>28.33</v>
      </c>
      <c r="AI23">
        <f t="shared" si="8"/>
        <v>736.57999999999993</v>
      </c>
      <c r="AM23">
        <f t="shared" si="9"/>
        <v>45.20893860816205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Cygan</dc:creator>
  <cp:lastModifiedBy>Tomasz Cygan</cp:lastModifiedBy>
  <dcterms:created xsi:type="dcterms:W3CDTF">2024-01-31T09:36:32Z</dcterms:created>
  <dcterms:modified xsi:type="dcterms:W3CDTF">2024-02-12T10:21:08Z</dcterms:modified>
</cp:coreProperties>
</file>