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are\Documents\1 Latest Saves Begin Sept 2020\Transformer Core Loss\ZD2200-BE Flyback\Share with Customers - Temp Rise\"/>
    </mc:Choice>
  </mc:AlternateContent>
  <xr:revisionPtr revIDLastSave="0" documentId="13_ncr:1_{A8A4AADC-56DF-4095-882F-42D083BEDFC7}" xr6:coauthVersionLast="47" xr6:coauthVersionMax="47" xr10:uidLastSave="{00000000-0000-0000-0000-000000000000}"/>
  <bookViews>
    <workbookView xWindow="-120" yWindow="-120" windowWidth="29040" windowHeight="15720" firstSheet="1" activeTab="1" xr2:uid="{ADC87BF7-7AF2-45C3-B54E-811AE4D8D617}"/>
  </bookViews>
  <sheets>
    <sheet name="Test Setup" sheetId="6" r:id="rId1"/>
    <sheet name="ZD2200-BE-AE on E1_EVM" sheetId="7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4" i="7" l="1"/>
  <c r="D46" i="7"/>
  <c r="B46" i="7"/>
  <c r="B47" i="7" l="1"/>
  <c r="D5" i="7"/>
  <c r="B5" i="7"/>
  <c r="B6" i="7" l="1"/>
</calcChain>
</file>

<file path=xl/sharedStrings.xml><?xml version="1.0" encoding="utf-8"?>
<sst xmlns="http://schemas.openxmlformats.org/spreadsheetml/2006/main" count="40" uniqueCount="26">
  <si>
    <t>High-voltage plexiglass box for user safety</t>
  </si>
  <si>
    <t>Access port on top of the box remained open to provide miminal airflow</t>
  </si>
  <si>
    <t>Side vents (x4) also opened to provide minimal airflow</t>
  </si>
  <si>
    <t>EVM "E1"with BOM 1.5 populated</t>
  </si>
  <si>
    <t>SCROLL DOWN FOR COVER ON TEST</t>
  </si>
  <si>
    <t xml:space="preserve">Vout = </t>
  </si>
  <si>
    <t xml:space="preserve">Vin = </t>
  </si>
  <si>
    <t xml:space="preserve">VDD = </t>
  </si>
  <si>
    <t xml:space="preserve">Iout = </t>
  </si>
  <si>
    <t xml:space="preserve">Iin = </t>
  </si>
  <si>
    <t>mA</t>
  </si>
  <si>
    <t xml:space="preserve">Vaux = </t>
  </si>
  <si>
    <t xml:space="preserve">Pout = </t>
  </si>
  <si>
    <t xml:space="preserve">Pin = </t>
  </si>
  <si>
    <t xml:space="preserve">fsw = </t>
  </si>
  <si>
    <t>KHz</t>
  </si>
  <si>
    <t xml:space="preserve">Eff = </t>
  </si>
  <si>
    <t>T1 = Top of the transformer with metal cover removed</t>
  </si>
  <si>
    <t>T2 = PCB next to the transformer</t>
  </si>
  <si>
    <t>Long term average of transformer only</t>
  </si>
  <si>
    <r>
      <t xml:space="preserve">Used EVM #20 - </t>
    </r>
    <r>
      <rPr>
        <b/>
        <sz val="11"/>
        <color rgb="FFFF0000"/>
        <rFont val="Calibri"/>
        <family val="2"/>
        <scheme val="minor"/>
      </rPr>
      <t>METAL COVER REMOVED</t>
    </r>
  </si>
  <si>
    <r>
      <t xml:space="preserve">EVM "E1"with BOM 1.5 populated - </t>
    </r>
    <r>
      <rPr>
        <b/>
        <sz val="11"/>
        <color rgb="FFFF0000"/>
        <rFont val="Calibri"/>
        <family val="2"/>
        <scheme val="minor"/>
      </rPr>
      <t>TRANSFORMER COVER ON</t>
    </r>
  </si>
  <si>
    <t>C temp rise</t>
  </si>
  <si>
    <t>With cover on</t>
  </si>
  <si>
    <t>T1 = Top of the transformer with metal cover populated</t>
  </si>
  <si>
    <r>
      <t xml:space="preserve">Used EVM #20 - </t>
    </r>
    <r>
      <rPr>
        <b/>
        <sz val="11"/>
        <color rgb="FFFF0000"/>
        <rFont val="Calibri"/>
        <family val="2"/>
        <scheme val="minor"/>
      </rPr>
      <t>METAL COVER 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</si>
</sst>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10" fontId="0" fillId="2" borderId="0" xfId="0" applyNumberFormat="1" applyFill="1" applyAlignment="1">
      <alignment horizontal="center" vertical="center"/>
    </xf>
    <xf numFmtId="0" fontId="1" fillId="0" borderId="0" xfId="0" applyFont="1"/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0</xdr:colOff>
      <xdr:row>27</xdr:row>
      <xdr:rowOff>149676</xdr:rowOff>
    </xdr:to>
    <xdr:pic>
      <xdr:nvPicPr>
        <xdr:cNvPr id="2" name="Picture 1" descr="797c6960-e951-4bc5-9415-ccc53592f229@owa">
          <a:extLst>
            <a:ext uri="{FF2B5EF4-FFF2-40B4-BE49-F238E27FC236}">
              <a16:creationId xmlns:a16="http://schemas.microsoft.com/office/drawing/2014/main" id="{A714F856-5839-48A2-AB58-56FEE39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5486400" cy="4912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1</xdr:rowOff>
    </xdr:from>
    <xdr:to>
      <xdr:col>9</xdr:col>
      <xdr:colOff>0</xdr:colOff>
      <xdr:row>56</xdr:row>
      <xdr:rowOff>21030</xdr:rowOff>
    </xdr:to>
    <xdr:pic>
      <xdr:nvPicPr>
        <xdr:cNvPr id="3" name="Picture 2" descr="fd51bf72-e476-4fe6-9197-86892de70535@owa">
          <a:extLst>
            <a:ext uri="{FF2B5EF4-FFF2-40B4-BE49-F238E27FC236}">
              <a16:creationId xmlns:a16="http://schemas.microsoft.com/office/drawing/2014/main" id="{0B144F9A-28B6-40AC-8FED-AF53B4A00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1"/>
          <a:ext cx="5486400" cy="4974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1</xdr:rowOff>
    </xdr:from>
    <xdr:to>
      <xdr:col>11</xdr:col>
      <xdr:colOff>7868</xdr:colOff>
      <xdr:row>73</xdr:row>
      <xdr:rowOff>171450</xdr:rowOff>
    </xdr:to>
    <xdr:pic>
      <xdr:nvPicPr>
        <xdr:cNvPr id="4" name="Picture 3" descr="667e900a-7b0e-4f15-b5f1-3ac8be6f0b76@owa">
          <a:extLst>
            <a:ext uri="{FF2B5EF4-FFF2-40B4-BE49-F238E27FC236}">
              <a16:creationId xmlns:a16="http://schemas.microsoft.com/office/drawing/2014/main" id="{1662C8B4-0F45-47B2-82BF-BA994762C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20476"/>
          <a:ext cx="6713468" cy="3028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0</xdr:rowOff>
    </xdr:from>
    <xdr:to>
      <xdr:col>10</xdr:col>
      <xdr:colOff>120224</xdr:colOff>
      <xdr:row>38</xdr:row>
      <xdr:rowOff>152400</xdr:rowOff>
    </xdr:to>
    <xdr:pic>
      <xdr:nvPicPr>
        <xdr:cNvPr id="5" name="Picture 4" descr="179379da-7ad7-4c57-a6dc-74e3e6b38319@owa">
          <a:extLst>
            <a:ext uri="{FF2B5EF4-FFF2-40B4-BE49-F238E27FC236}">
              <a16:creationId xmlns:a16="http://schemas.microsoft.com/office/drawing/2014/main" id="{6B8100D8-7028-4172-9735-0572E40F5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1" y="1905000"/>
          <a:ext cx="2558623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4</xdr:col>
      <xdr:colOff>155402</xdr:colOff>
      <xdr:row>38</xdr:row>
      <xdr:rowOff>152400</xdr:rowOff>
    </xdr:to>
    <xdr:pic>
      <xdr:nvPicPr>
        <xdr:cNvPr id="6" name="Picture 5" descr="51ec9a2a-d0a9-4406-9e44-4f22aa7b871f@owa">
          <a:extLst>
            <a:ext uri="{FF2B5EF4-FFF2-40B4-BE49-F238E27FC236}">
              <a16:creationId xmlns:a16="http://schemas.microsoft.com/office/drawing/2014/main" id="{76A387EE-E8FA-4BCC-A78A-3FBDF67D7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2593802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10</xdr:row>
      <xdr:rowOff>0</xdr:rowOff>
    </xdr:from>
    <xdr:to>
      <xdr:col>21</xdr:col>
      <xdr:colOff>0</xdr:colOff>
      <xdr:row>24</xdr:row>
      <xdr:rowOff>31578</xdr:rowOff>
    </xdr:to>
    <xdr:pic>
      <xdr:nvPicPr>
        <xdr:cNvPr id="7" name="Picture 6" descr="c89c1b1d-3f2b-4736-aa2e-3f461c0c8c47@owa">
          <a:extLst>
            <a:ext uri="{FF2B5EF4-FFF2-40B4-BE49-F238E27FC236}">
              <a16:creationId xmlns:a16="http://schemas.microsoft.com/office/drawing/2014/main" id="{911F3EDD-9528-4347-877D-985546B11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7315200" y="1905000"/>
          <a:ext cx="5486400" cy="269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51</xdr:row>
      <xdr:rowOff>0</xdr:rowOff>
    </xdr:from>
    <xdr:to>
      <xdr:col>21</xdr:col>
      <xdr:colOff>0</xdr:colOff>
      <xdr:row>65</xdr:row>
      <xdr:rowOff>69884</xdr:rowOff>
    </xdr:to>
    <xdr:pic>
      <xdr:nvPicPr>
        <xdr:cNvPr id="8" name="Picture 7" descr="279d05fa-1198-4bbf-bbf4-e06c37fb1cda@owa">
          <a:extLst>
            <a:ext uri="{FF2B5EF4-FFF2-40B4-BE49-F238E27FC236}">
              <a16:creationId xmlns:a16="http://schemas.microsoft.com/office/drawing/2014/main" id="{FAFB2B90-2991-4FEC-861C-1F8EAD589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7315200" y="9715500"/>
          <a:ext cx="5486400" cy="273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333408</xdr:colOff>
      <xdr:row>79</xdr:row>
      <xdr:rowOff>152400</xdr:rowOff>
    </xdr:to>
    <xdr:pic>
      <xdr:nvPicPr>
        <xdr:cNvPr id="9" name="Picture 8" descr="2c537503-66a0-462d-ba52-c45021427ef5@owa">
          <a:extLst>
            <a:ext uri="{FF2B5EF4-FFF2-40B4-BE49-F238E27FC236}">
              <a16:creationId xmlns:a16="http://schemas.microsoft.com/office/drawing/2014/main" id="{300167C9-A77D-40B8-81FF-B409F83ED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2771808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51</xdr:row>
      <xdr:rowOff>0</xdr:rowOff>
    </xdr:from>
    <xdr:to>
      <xdr:col>10</xdr:col>
      <xdr:colOff>158750</xdr:colOff>
      <xdr:row>79</xdr:row>
      <xdr:rowOff>152400</xdr:rowOff>
    </xdr:to>
    <xdr:pic>
      <xdr:nvPicPr>
        <xdr:cNvPr id="10" name="Picture 9" descr="883935f3-a810-492c-9602-73609cecdf4c@owa">
          <a:extLst>
            <a:ext uri="{FF2B5EF4-FFF2-40B4-BE49-F238E27FC236}">
              <a16:creationId xmlns:a16="http://schemas.microsoft.com/office/drawing/2014/main" id="{17C42FDC-A864-4260-8CD3-C8D31C408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715500"/>
          <a:ext cx="2597150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AC4FD-36AC-405D-8FFE-575386662E74}">
  <dimension ref="A2:K58"/>
  <sheetViews>
    <sheetView workbookViewId="0"/>
  </sheetViews>
  <sheetFormatPr defaultRowHeight="15"/>
  <sheetData>
    <row r="2" spans="1:9" s="7" customFormat="1" ht="24.95" customHeight="1">
      <c r="A2" s="9" t="s">
        <v>0</v>
      </c>
      <c r="B2" s="9"/>
      <c r="C2" s="9"/>
      <c r="D2" s="9"/>
      <c r="E2" s="9"/>
      <c r="F2" s="9"/>
      <c r="G2" s="9"/>
      <c r="H2" s="9"/>
      <c r="I2" s="9"/>
    </row>
    <row r="30" spans="1:9" s="7" customFormat="1" ht="24.95" customHeight="1">
      <c r="A30" s="9" t="s">
        <v>1</v>
      </c>
      <c r="B30" s="9"/>
      <c r="C30" s="9"/>
      <c r="D30" s="9"/>
      <c r="E30" s="9"/>
      <c r="F30" s="9"/>
      <c r="G30" s="9"/>
      <c r="H30" s="9"/>
      <c r="I30" s="9"/>
    </row>
    <row r="58" spans="1:11" s="7" customFormat="1" ht="24.95" customHeight="1">
      <c r="A58" s="9" t="s">
        <v>2</v>
      </c>
      <c r="B58" s="9"/>
      <c r="C58" s="9"/>
      <c r="D58" s="9"/>
      <c r="E58" s="9"/>
      <c r="F58" s="9"/>
      <c r="G58" s="9"/>
      <c r="H58" s="9"/>
      <c r="I58" s="9"/>
      <c r="J58" s="9"/>
      <c r="K58" s="9"/>
    </row>
  </sheetData>
  <mergeCells count="3">
    <mergeCell ref="A58:K58"/>
    <mergeCell ref="A30:I30"/>
    <mergeCell ref="A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F9FCD-7070-42D1-A5FA-05B045A954C5}">
  <dimension ref="A1:M50"/>
  <sheetViews>
    <sheetView tabSelected="1" zoomScaleNormal="100" workbookViewId="0">
      <selection activeCell="K44" sqref="K44"/>
    </sheetView>
  </sheetViews>
  <sheetFormatPr defaultRowHeight="15"/>
  <sheetData>
    <row r="1" spans="1:13">
      <c r="A1" s="4" t="s">
        <v>3</v>
      </c>
      <c r="B1" s="4"/>
      <c r="C1" s="4"/>
      <c r="D1" s="4"/>
      <c r="F1" s="10" t="s">
        <v>4</v>
      </c>
      <c r="G1" s="10"/>
      <c r="H1" s="10"/>
      <c r="I1" s="10"/>
    </row>
    <row r="3" spans="1:13">
      <c r="A3" t="s">
        <v>5</v>
      </c>
      <c r="B3" s="1">
        <v>15.375999999999999</v>
      </c>
      <c r="C3" t="s">
        <v>6</v>
      </c>
      <c r="D3" s="1">
        <v>800.3</v>
      </c>
      <c r="G3" t="s">
        <v>7</v>
      </c>
      <c r="H3" s="1">
        <v>18.670999999999999</v>
      </c>
    </row>
    <row r="4" spans="1:13">
      <c r="A4" t="s">
        <v>8</v>
      </c>
      <c r="B4" s="1">
        <v>2.7</v>
      </c>
      <c r="C4" t="s">
        <v>9</v>
      </c>
      <c r="D4" s="1">
        <v>61.02</v>
      </c>
      <c r="E4" t="s">
        <v>10</v>
      </c>
      <c r="G4" t="s">
        <v>11</v>
      </c>
      <c r="H4" s="1">
        <v>18.780999999999999</v>
      </c>
    </row>
    <row r="5" spans="1:13">
      <c r="A5" t="s">
        <v>12</v>
      </c>
      <c r="B5" s="5">
        <f>B3*B4</f>
        <v>41.5152</v>
      </c>
      <c r="C5" s="6" t="s">
        <v>13</v>
      </c>
      <c r="D5" s="5">
        <f>D3*D4/1000</f>
        <v>48.834305999999998</v>
      </c>
      <c r="G5" t="s">
        <v>14</v>
      </c>
      <c r="H5" s="1">
        <v>42.49</v>
      </c>
      <c r="I5" t="s">
        <v>15</v>
      </c>
    </row>
    <row r="6" spans="1:13">
      <c r="A6" s="2" t="s">
        <v>16</v>
      </c>
      <c r="B6" s="3">
        <f>B5/D5</f>
        <v>0.8501236814955454</v>
      </c>
    </row>
    <row r="8" spans="1:13">
      <c r="A8" s="4" t="s">
        <v>17</v>
      </c>
    </row>
    <row r="9" spans="1:13">
      <c r="A9" s="4" t="s">
        <v>18</v>
      </c>
      <c r="G9" s="4" t="s">
        <v>19</v>
      </c>
      <c r="M9" s="4" t="s">
        <v>20</v>
      </c>
    </row>
    <row r="42" spans="1:12">
      <c r="A42" s="4" t="s">
        <v>21</v>
      </c>
      <c r="B42" s="4"/>
      <c r="C42" s="4"/>
      <c r="D42" s="4"/>
    </row>
    <row r="44" spans="1:12">
      <c r="A44" t="s">
        <v>5</v>
      </c>
      <c r="B44" s="1">
        <v>15.385</v>
      </c>
      <c r="C44" t="s">
        <v>6</v>
      </c>
      <c r="D44" s="1">
        <v>800.3</v>
      </c>
      <c r="G44" t="s">
        <v>7</v>
      </c>
      <c r="H44" s="1">
        <v>18.670999999999999</v>
      </c>
      <c r="K44" s="8">
        <f>84-25</f>
        <v>59</v>
      </c>
      <c r="L44" t="s">
        <v>22</v>
      </c>
    </row>
    <row r="45" spans="1:12">
      <c r="A45" t="s">
        <v>8</v>
      </c>
      <c r="B45" s="1">
        <v>2.7</v>
      </c>
      <c r="C45" t="s">
        <v>9</v>
      </c>
      <c r="D45" s="1">
        <v>61</v>
      </c>
      <c r="E45" t="s">
        <v>10</v>
      </c>
      <c r="G45" t="s">
        <v>11</v>
      </c>
      <c r="H45" s="1">
        <v>18.780999999999999</v>
      </c>
      <c r="L45" t="s">
        <v>23</v>
      </c>
    </row>
    <row r="46" spans="1:12">
      <c r="A46" t="s">
        <v>12</v>
      </c>
      <c r="B46" s="5">
        <f>B44*B45</f>
        <v>41.539500000000004</v>
      </c>
      <c r="C46" s="6" t="s">
        <v>13</v>
      </c>
      <c r="D46" s="5">
        <f>D44*D45/1000</f>
        <v>48.818299999999994</v>
      </c>
      <c r="G46" t="s">
        <v>14</v>
      </c>
      <c r="H46" s="1">
        <v>42.49</v>
      </c>
      <c r="I46" t="s">
        <v>15</v>
      </c>
    </row>
    <row r="47" spans="1:12">
      <c r="A47" s="2" t="s">
        <v>16</v>
      </c>
      <c r="B47" s="3">
        <f>B46/D46</f>
        <v>0.85090017472955859</v>
      </c>
    </row>
    <row r="49" spans="1:13">
      <c r="A49" s="4" t="s">
        <v>24</v>
      </c>
    </row>
    <row r="50" spans="1:13">
      <c r="A50" s="4" t="s">
        <v>18</v>
      </c>
      <c r="G50" s="4" t="s">
        <v>19</v>
      </c>
      <c r="M50" s="4" t="s">
        <v>25</v>
      </c>
    </row>
  </sheetData>
  <mergeCells count="1">
    <mergeCell ref="F1:I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671eb8e-51f4-4fe7-8007-482e26f30e9b">
      <Terms xmlns="http://schemas.microsoft.com/office/infopath/2007/PartnerControls"/>
    </lcf76f155ced4ddcb4097134ff3c332f>
    <TaxCatchAll xmlns="a3dd13e9-1c86-49fe-967a-b5d1690434e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DE1B6E6A765A45B9A3C8D43A184A8B" ma:contentTypeVersion="12" ma:contentTypeDescription="Create a new document." ma:contentTypeScope="" ma:versionID="1eba9b7d407082d7caedf1ee224499c9">
  <xsd:schema xmlns:xsd="http://www.w3.org/2001/XMLSchema" xmlns:xs="http://www.w3.org/2001/XMLSchema" xmlns:p="http://schemas.microsoft.com/office/2006/metadata/properties" xmlns:ns2="7671eb8e-51f4-4fe7-8007-482e26f30e9b" xmlns:ns3="a3dd13e9-1c86-49fe-967a-b5d1690434eb" targetNamespace="http://schemas.microsoft.com/office/2006/metadata/properties" ma:root="true" ma:fieldsID="f3e9ceb8e19c41e115e170d73f0ad717" ns2:_="" ns3:_="">
    <xsd:import namespace="7671eb8e-51f4-4fe7-8007-482e26f30e9b"/>
    <xsd:import namespace="a3dd13e9-1c86-49fe-967a-b5d1690434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1eb8e-51f4-4fe7-8007-482e26f30e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0d53a33-f9aa-4a3d-a11e-785c64e2242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d13e9-1c86-49fe-967a-b5d1690434e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1e257085-3971-428e-92be-c31353efec4c}" ma:internalName="TaxCatchAll" ma:showField="CatchAllData" ma:web="a3dd13e9-1c86-49fe-967a-b5d1690434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87F98E-56BE-4F78-849F-73CFDC6B0972}"/>
</file>

<file path=customXml/itemProps2.xml><?xml version="1.0" encoding="utf-8"?>
<ds:datastoreItem xmlns:ds="http://schemas.openxmlformats.org/officeDocument/2006/customXml" ds:itemID="{91F600C5-D8DC-469A-9BD7-59B89DEFD1D4}"/>
</file>

<file path=customXml/itemProps3.xml><?xml version="1.0" encoding="utf-8"?>
<ds:datastoreItem xmlns:ds="http://schemas.openxmlformats.org/officeDocument/2006/customXml" ds:itemID="{CA3D7C46-354D-49AE-B8E0-16CD6E96E8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Texas Instruments Inc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Reicher, Eric</dc:creator>
  <cp:keywords/>
  <dc:description/>
  <cp:lastModifiedBy>Ben Feldman</cp:lastModifiedBy>
  <cp:revision/>
  <dcterms:created xsi:type="dcterms:W3CDTF">2022-05-11T15:59:54Z</dcterms:created>
  <dcterms:modified xsi:type="dcterms:W3CDTF">2025-08-28T20:13:08Z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0x010100F5DE1B6E6A765A45B9A3C8D43A184A8B</vt:lpwstr>
  </property>
  <property fmtid="{D5CDD505-2E9C-101B-9397-08002B2CF9AE}" pid="3" name="MediaServiceImageTags">
    <vt:lpwstr/>
  </property>
</Properties>
</file>