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12" windowHeight="76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  <c r="C14" i="1"/>
  <c r="C16" i="1" s="1"/>
  <c r="C17" i="1" l="1"/>
</calcChain>
</file>

<file path=xl/sharedStrings.xml><?xml version="1.0" encoding="utf-8"?>
<sst xmlns="http://schemas.openxmlformats.org/spreadsheetml/2006/main" count="21" uniqueCount="20">
  <si>
    <t>TS resistor network</t>
  </si>
  <si>
    <t>RTH (semitech)</t>
  </si>
  <si>
    <t>103AT-2,3</t>
  </si>
  <si>
    <t>R_COLD (0C)</t>
  </si>
  <si>
    <t>k-ohm</t>
  </si>
  <si>
    <t>R_HOT (45C)</t>
  </si>
  <si>
    <t>VREF</t>
  </si>
  <si>
    <t>V</t>
  </si>
  <si>
    <t>VLTF</t>
  </si>
  <si>
    <t>VTCO</t>
  </si>
  <si>
    <t>5.23 k-ohm</t>
  </si>
  <si>
    <t>30.1 k-ohm</t>
  </si>
  <si>
    <t>User Input</t>
  </si>
  <si>
    <t>Fixed Value</t>
  </si>
  <si>
    <t>Calculated Value</t>
  </si>
  <si>
    <t>RT1</t>
  </si>
  <si>
    <t>RT2</t>
  </si>
  <si>
    <t>Vvref=Vregn</t>
  </si>
  <si>
    <t>VLTF=VT1</t>
  </si>
  <si>
    <t>VTCO=VT5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</si>
</sst>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b/>
      <sz val="11"/>
      <name val="Times New Roman"/>
      <family val="1"/>
    </font>
    <font>
      <sz val="11"/>
      <color rgb="FFFF000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/>
    <xf numFmtId="164" fontId="2" fillId="4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0" fontId="3" fillId="0" borderId="1" xfId="0" applyFont="1" applyBorder="1"/>
    <xf numFmtId="164" fontId="2" fillId="5" borderId="1" xfId="0" applyNumberFormat="1" applyFont="1" applyFill="1" applyBorder="1" applyAlignment="1">
      <alignment horizontal="right"/>
    </xf>
    <xf numFmtId="10" fontId="3" fillId="6" borderId="1" xfId="0" applyNumberFormat="1" applyFont="1" applyFill="1" applyBorder="1"/>
    <xf numFmtId="164" fontId="2" fillId="5" borderId="1" xfId="0" applyNumberFormat="1" applyFont="1" applyFill="1" applyBorder="1"/>
    <xf numFmtId="164" fontId="4" fillId="5" borderId="1" xfId="0" applyNumberFormat="1" applyFont="1" applyFill="1" applyBorder="1"/>
    <xf numFmtId="0" fontId="5" fillId="4" borderId="1" xfId="0" applyFont="1" applyFill="1" applyBorder="1"/>
    <xf numFmtId="0" fontId="5" fillId="6" borderId="1" xfId="0" applyFont="1" applyFill="1" applyBorder="1"/>
    <xf numFmtId="0" fontId="5" fillId="5" borderId="1" xfId="0" applyFont="1" applyFill="1" applyBorder="1"/>
    <xf numFmtId="0" fontId="2" fillId="3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6" fillId="0" borderId="0" xfId="0" applyFont="1"/>
    <xf numFmtId="0" fontId="6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388620</xdr:colOff>
          <xdr:row>6</xdr:row>
          <xdr:rowOff>45720</xdr:rowOff>
        </xdr:from>
        <xdr:to>
          <xdr:col>25</xdr:col>
          <xdr:colOff>106680</xdr:colOff>
          <xdr:row>12</xdr:row>
          <xdr:rowOff>91440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419100</xdr:colOff>
          <xdr:row>13</xdr:row>
          <xdr:rowOff>7620</xdr:rowOff>
        </xdr:from>
        <xdr:to>
          <xdr:col>24</xdr:col>
          <xdr:colOff>137160</xdr:colOff>
          <xdr:row>18</xdr:row>
          <xdr:rowOff>144780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83820</xdr:colOff>
          <xdr:row>19</xdr:row>
          <xdr:rowOff>137160</xdr:rowOff>
        </xdr:from>
        <xdr:to>
          <xdr:col>12</xdr:col>
          <xdr:colOff>472440</xdr:colOff>
          <xdr:row>34</xdr:row>
          <xdr:rowOff>76200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13</xdr:col>
      <xdr:colOff>502920</xdr:colOff>
      <xdr:row>4</xdr:row>
      <xdr:rowOff>99060</xdr:rowOff>
    </xdr:from>
    <xdr:to>
      <xdr:col>19</xdr:col>
      <xdr:colOff>45720</xdr:colOff>
      <xdr:row>19</xdr:row>
      <xdr:rowOff>22860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4980" y="830580"/>
          <a:ext cx="3200400" cy="2910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586740</xdr:colOff>
      <xdr:row>6</xdr:row>
      <xdr:rowOff>144780</xdr:rowOff>
    </xdr:from>
    <xdr:to>
      <xdr:col>12</xdr:col>
      <xdr:colOff>358140</xdr:colOff>
      <xdr:row>18</xdr:row>
      <xdr:rowOff>195869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7740" y="1242060"/>
          <a:ext cx="4518660" cy="238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20"/>
  <sheetViews>
    <sheetView tabSelected="1" workbookViewId="0">
      <selection activeCell="J4" sqref="J4"/>
    </sheetView>
  </sheetViews>
  <sheetFormatPr defaultRowHeight="14.4" x14ac:dyDescent="0.3"/>
  <cols>
    <col min="2" max="2" width="16.88671875" customWidth="1"/>
    <col min="3" max="3" width="11.88671875" customWidth="1"/>
    <col min="4" max="4" width="14.5546875" customWidth="1"/>
    <col min="7" max="7" width="15.88671875" customWidth="1"/>
  </cols>
  <sheetData>
    <row r="2" spans="2:8" ht="15" thickBot="1" x14ac:dyDescent="0.35"/>
    <row r="3" spans="2:8" ht="18" thickTop="1" x14ac:dyDescent="0.45">
      <c r="B3" s="9" t="s">
        <v>12</v>
      </c>
      <c r="G3" s="15" t="s">
        <v>17</v>
      </c>
      <c r="H3" s="16"/>
    </row>
    <row r="4" spans="2:8" ht="17.399999999999999" x14ac:dyDescent="0.45">
      <c r="B4" s="10" t="s">
        <v>13</v>
      </c>
      <c r="G4" s="17" t="s">
        <v>18</v>
      </c>
      <c r="H4" s="18"/>
    </row>
    <row r="5" spans="2:8" ht="18" thickBot="1" x14ac:dyDescent="0.5">
      <c r="B5" s="11" t="s">
        <v>14</v>
      </c>
      <c r="G5" s="19" t="s">
        <v>19</v>
      </c>
      <c r="H5" s="20"/>
    </row>
    <row r="6" spans="2:8" ht="18" thickTop="1" x14ac:dyDescent="0.45">
      <c r="G6" s="14"/>
    </row>
    <row r="9" spans="2:8" ht="15.6" x14ac:dyDescent="0.3">
      <c r="B9" s="13" t="s">
        <v>0</v>
      </c>
      <c r="C9" s="13"/>
      <c r="D9" s="13"/>
    </row>
    <row r="10" spans="2:8" ht="15.6" x14ac:dyDescent="0.3">
      <c r="B10" s="1" t="s">
        <v>1</v>
      </c>
      <c r="C10" s="2" t="s">
        <v>2</v>
      </c>
      <c r="D10" s="3"/>
    </row>
    <row r="11" spans="2:8" ht="15.6" x14ac:dyDescent="0.3">
      <c r="B11" s="1" t="s">
        <v>3</v>
      </c>
      <c r="C11" s="2">
        <v>27.28</v>
      </c>
      <c r="D11" s="4" t="s">
        <v>4</v>
      </c>
    </row>
    <row r="12" spans="2:8" ht="15.6" x14ac:dyDescent="0.3">
      <c r="B12" s="1" t="s">
        <v>5</v>
      </c>
      <c r="C12" s="2">
        <v>4.9109999999999996</v>
      </c>
      <c r="D12" s="4" t="s">
        <v>4</v>
      </c>
    </row>
    <row r="13" spans="2:8" ht="15.6" x14ac:dyDescent="0.3">
      <c r="B13" s="1" t="s">
        <v>6</v>
      </c>
      <c r="C13" s="2">
        <v>3.3</v>
      </c>
      <c r="D13" s="4" t="s">
        <v>7</v>
      </c>
    </row>
    <row r="14" spans="2:8" ht="15.6" x14ac:dyDescent="0.3">
      <c r="B14" s="1" t="s">
        <v>8</v>
      </c>
      <c r="C14" s="5">
        <f>C13*D14</f>
        <v>2.4255</v>
      </c>
      <c r="D14" s="6">
        <v>0.73499999999999999</v>
      </c>
    </row>
    <row r="15" spans="2:8" ht="15.6" x14ac:dyDescent="0.3">
      <c r="B15" s="1" t="s">
        <v>9</v>
      </c>
      <c r="C15" s="5">
        <f>C13*D15</f>
        <v>1.4750999999999999</v>
      </c>
      <c r="D15" s="6">
        <v>0.44700000000000001</v>
      </c>
    </row>
    <row r="16" spans="2:8" ht="15.6" x14ac:dyDescent="0.3">
      <c r="B16" s="1" t="s">
        <v>15</v>
      </c>
      <c r="C16" s="7">
        <f>C13*(1/C14-1/C15)/(1/C11-1/C12)</f>
        <v>5.2500731694687062</v>
      </c>
      <c r="D16" s="4" t="s">
        <v>10</v>
      </c>
    </row>
    <row r="17" spans="2:4" ht="15.6" x14ac:dyDescent="0.3">
      <c r="B17" s="1" t="s">
        <v>16</v>
      </c>
      <c r="C17" s="8">
        <f>C13*C11*C12*(1/C14-1/C15)/(C12*(C13/C15-1)-C11*(C13/C14-1))</f>
        <v>31.233172666157607</v>
      </c>
      <c r="D17" s="4" t="s">
        <v>11</v>
      </c>
    </row>
    <row r="19" spans="2:4" ht="15.6" x14ac:dyDescent="0.3">
      <c r="B19" s="12"/>
    </row>
    <row r="20" spans="2:4" ht="15.6" x14ac:dyDescent="0.3">
      <c r="B20" s="12"/>
    </row>
  </sheetData>
  <mergeCells count="4">
    <mergeCell ref="B9:D9"/>
    <mergeCell ref="G3:H3"/>
    <mergeCell ref="G4:H4"/>
    <mergeCell ref="G5:H5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19</xdr:col>
                <xdr:colOff>388620</xdr:colOff>
                <xdr:row>6</xdr:row>
                <xdr:rowOff>45720</xdr:rowOff>
              </from>
              <to>
                <xdr:col>25</xdr:col>
                <xdr:colOff>106680</xdr:colOff>
                <xdr:row>12</xdr:row>
                <xdr:rowOff>91440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defaultSize="0" autoPict="0" r:id="rId6">
            <anchor moveWithCells="1" sizeWithCells="1">
              <from>
                <xdr:col>19</xdr:col>
                <xdr:colOff>419100</xdr:colOff>
                <xdr:row>13</xdr:row>
                <xdr:rowOff>7620</xdr:rowOff>
              </from>
              <to>
                <xdr:col>24</xdr:col>
                <xdr:colOff>137160</xdr:colOff>
                <xdr:row>18</xdr:row>
                <xdr:rowOff>144780</xdr:rowOff>
              </to>
            </anchor>
          </objectPr>
        </oleObject>
      </mc:Choice>
      <mc:Fallback>
        <oleObject progId="Equation.3" shapeId="1026" r:id="rId5"/>
      </mc:Fallback>
    </mc:AlternateContent>
    <mc:AlternateContent xmlns:mc="http://schemas.openxmlformats.org/markup-compatibility/2006">
      <mc:Choice Requires="x14">
        <oleObject progId="Visio.Drawing.11" shapeId="1027" r:id="rId7">
          <objectPr defaultSize="0" autoPict="0" r:id="rId8">
            <anchor moveWithCells="1" sizeWithCells="1">
              <from>
                <xdr:col>6</xdr:col>
                <xdr:colOff>83820</xdr:colOff>
                <xdr:row>19</xdr:row>
                <xdr:rowOff>137160</xdr:rowOff>
              </from>
              <to>
                <xdr:col>12</xdr:col>
                <xdr:colOff>472440</xdr:colOff>
                <xdr:row>34</xdr:row>
                <xdr:rowOff>76200</xdr:rowOff>
              </to>
            </anchor>
          </objectPr>
        </oleObject>
      </mc:Choice>
      <mc:Fallback>
        <oleObject progId="Visio.Drawing.11" shapeId="1027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a0133440</dc:creator>
  <cp:lastModifiedBy>TI User</cp:lastModifiedBy>
  <dcterms:created xsi:type="dcterms:W3CDTF">2012-02-24T05:31:04Z</dcterms:created>
  <dcterms:modified xsi:type="dcterms:W3CDTF">2019-02-25T02:00:53Z</dcterms:modified>
</cp:coreProperties>
</file>