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\"/>
    </mc:Choice>
  </mc:AlternateContent>
  <xr:revisionPtr revIDLastSave="0" documentId="8_{B16BC84F-DAD0-455F-9B76-200744C14915}" xr6:coauthVersionLast="47" xr6:coauthVersionMax="47" xr10:uidLastSave="{00000000-0000-0000-0000-000000000000}"/>
  <bookViews>
    <workbookView xWindow="-108" yWindow="-108" windowWidth="23256" windowHeight="12456" xr2:uid="{5CA68D7B-F568-4A76-A023-A3A63EF0220F}"/>
  </bookViews>
  <sheets>
    <sheet name="Output for bqStud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4" i="1" l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4" i="1"/>
</calcChain>
</file>

<file path=xl/sharedStrings.xml><?xml version="1.0" encoding="utf-8"?>
<sst xmlns="http://schemas.openxmlformats.org/spreadsheetml/2006/main" count="17" uniqueCount="13">
  <si>
    <t>* Instructions: Copy this column and paste it to a text file. Save the file with the extension .gg.csv  This will create a file that can be loaded into bqStudio</t>
  </si>
  <si>
    <t xml:space="preserve">* Load the file from the Data Memory screen by selecting Import -&gt; Import from File </t>
  </si>
  <si>
    <t>*</t>
  </si>
  <si>
    <t>* Texas Instruments Data Flash File</t>
  </si>
  <si>
    <t>* File created Mon Aug 13 09:16:15 2018</t>
  </si>
  <si>
    <t>* Device Number 110</t>
  </si>
  <si>
    <t>* Firmware Version 0.02</t>
  </si>
  <si>
    <t>* Build Number 9</t>
  </si>
  <si>
    <t>* Order Number 0</t>
  </si>
  <si>
    <t>* bqz Device Number 110</t>
  </si>
  <si>
    <t>* bqz Firmware Version 0.02</t>
  </si>
  <si>
    <t>* bqz Build Number 9</t>
  </si>
  <si>
    <t>* Field Order: Class name, Subclass name, Parameter name, Parameter Value, Display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</si>
</sst>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T_Tracker(Cryopal)\r36_cryopal_3618.bq34110_dataflash_notes_rev03_20181002.xlsx" TargetMode="External"/><Relationship Id="rId1" Type="http://schemas.openxmlformats.org/officeDocument/2006/relationships/externalLinkPath" Target="/Documents/T_Tracker(Cryopal)/r36_cryopal_3618.bq34110_dataflash_notes_rev03_20181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lication Settings"/>
      <sheetName val="34110_dataflash.gg"/>
      <sheetName val="Output for bqStudio"/>
    </sheetNames>
    <sheetDataSet>
      <sheetData sheetId="0">
        <row r="20">
          <cell r="A20" t="str">
            <v>Revision 03</v>
          </cell>
        </row>
      </sheetData>
      <sheetData sheetId="1">
        <row r="13">
          <cell r="A13" t="str">
            <v>Calibration</v>
          </cell>
          <cell r="B13" t="str">
            <v>Data</v>
          </cell>
          <cell r="C13" t="str">
            <v>CC Gain</v>
          </cell>
          <cell r="E13" t="str">
            <v>mOhm</v>
          </cell>
          <cell r="K13">
            <v>10</v>
          </cell>
        </row>
        <row r="14">
          <cell r="A14" t="str">
            <v>Calibration</v>
          </cell>
          <cell r="B14" t="str">
            <v>Data</v>
          </cell>
          <cell r="C14" t="str">
            <v>CC Delta</v>
          </cell>
          <cell r="E14" t="str">
            <v>mOhm</v>
          </cell>
          <cell r="K14">
            <v>10</v>
          </cell>
        </row>
        <row r="15">
          <cell r="A15" t="str">
            <v>Calibration</v>
          </cell>
          <cell r="B15" t="str">
            <v>Data</v>
          </cell>
          <cell r="C15" t="str">
            <v>CC Offset</v>
          </cell>
          <cell r="E15" t="str">
            <v>mA</v>
          </cell>
          <cell r="K15">
            <v>-42.96</v>
          </cell>
        </row>
        <row r="16">
          <cell r="A16" t="str">
            <v>Calibration</v>
          </cell>
          <cell r="B16" t="str">
            <v>Data</v>
          </cell>
          <cell r="C16" t="str">
            <v>Board Offset</v>
          </cell>
          <cell r="E16" t="str">
            <v>uA</v>
          </cell>
          <cell r="K16">
            <v>0</v>
          </cell>
        </row>
        <row r="17">
          <cell r="A17" t="str">
            <v>Calibration</v>
          </cell>
          <cell r="B17" t="str">
            <v>Data</v>
          </cell>
          <cell r="C17" t="str">
            <v>Int Temp Offset</v>
          </cell>
          <cell r="E17" t="str">
            <v>°C</v>
          </cell>
          <cell r="K17">
            <v>0</v>
          </cell>
        </row>
        <row r="18">
          <cell r="A18" t="str">
            <v>Calibration</v>
          </cell>
          <cell r="B18" t="str">
            <v>Data</v>
          </cell>
          <cell r="C18" t="str">
            <v>Ext Temp Offset</v>
          </cell>
          <cell r="E18" t="str">
            <v>°C</v>
          </cell>
          <cell r="K18">
            <v>0</v>
          </cell>
        </row>
        <row r="19">
          <cell r="A19" t="str">
            <v>Calibration</v>
          </cell>
          <cell r="B19" t="str">
            <v>Data</v>
          </cell>
          <cell r="C19" t="str">
            <v>Pack V Offset</v>
          </cell>
          <cell r="E19" t="str">
            <v>mV</v>
          </cell>
          <cell r="K19">
            <v>0</v>
          </cell>
        </row>
        <row r="20">
          <cell r="A20" t="str">
            <v>Calibration</v>
          </cell>
          <cell r="B20" t="str">
            <v>Data</v>
          </cell>
          <cell r="C20" t="str">
            <v>Voltage Divider</v>
          </cell>
          <cell r="E20" t="str">
            <v>mV</v>
          </cell>
          <cell r="K20">
            <v>5000</v>
          </cell>
        </row>
        <row r="21">
          <cell r="A21" t="str">
            <v>Calibration</v>
          </cell>
          <cell r="B21" t="str">
            <v>Temp Model</v>
          </cell>
          <cell r="C21" t="str">
            <v>Int Coeff 1</v>
          </cell>
          <cell r="E21" t="str">
            <v>Num</v>
          </cell>
          <cell r="K21">
            <v>0</v>
          </cell>
        </row>
        <row r="22">
          <cell r="A22" t="str">
            <v>Calibration</v>
          </cell>
          <cell r="B22" t="str">
            <v>Temp Model</v>
          </cell>
          <cell r="C22" t="str">
            <v>Int Coeff 2</v>
          </cell>
          <cell r="E22" t="str">
            <v>Num</v>
          </cell>
          <cell r="K22">
            <v>0</v>
          </cell>
        </row>
        <row r="23">
          <cell r="A23" t="str">
            <v>Calibration</v>
          </cell>
          <cell r="B23" t="str">
            <v>Temp Model</v>
          </cell>
          <cell r="C23" t="str">
            <v>Int Coeff 3</v>
          </cell>
          <cell r="E23" t="str">
            <v>Num</v>
          </cell>
          <cell r="K23">
            <v>-12324</v>
          </cell>
        </row>
        <row r="24">
          <cell r="A24" t="str">
            <v>Calibration</v>
          </cell>
          <cell r="B24" t="str">
            <v>Temp Model</v>
          </cell>
          <cell r="C24" t="str">
            <v>Int Coeff 4</v>
          </cell>
          <cell r="E24" t="str">
            <v>degK</v>
          </cell>
          <cell r="K24">
            <v>613.1</v>
          </cell>
        </row>
        <row r="25">
          <cell r="A25" t="str">
            <v>Calibration</v>
          </cell>
          <cell r="B25" t="str">
            <v>Temp Model</v>
          </cell>
          <cell r="C25" t="str">
            <v>Int Min AD</v>
          </cell>
          <cell r="E25" t="str">
            <v>-</v>
          </cell>
          <cell r="K25">
            <v>0</v>
          </cell>
        </row>
        <row r="26">
          <cell r="A26" t="str">
            <v>Calibration</v>
          </cell>
          <cell r="B26" t="str">
            <v>Temp Model</v>
          </cell>
          <cell r="C26" t="str">
            <v>Int Max Temp</v>
          </cell>
          <cell r="E26" t="str">
            <v>0.1degK</v>
          </cell>
          <cell r="K26">
            <v>6131</v>
          </cell>
        </row>
        <row r="27">
          <cell r="A27" t="str">
            <v>Calibration</v>
          </cell>
          <cell r="B27" t="str">
            <v>Temp Model</v>
          </cell>
          <cell r="C27" t="str">
            <v>Ext Coeff 1</v>
          </cell>
          <cell r="E27" t="str">
            <v>Num</v>
          </cell>
          <cell r="K27">
            <v>20982</v>
          </cell>
        </row>
        <row r="28">
          <cell r="A28" t="str">
            <v>Calibration</v>
          </cell>
          <cell r="B28" t="str">
            <v>Temp Model</v>
          </cell>
          <cell r="C28" t="str">
            <v>Ext Coeff 2</v>
          </cell>
          <cell r="E28" t="str">
            <v>Num</v>
          </cell>
          <cell r="K28">
            <v>-13836</v>
          </cell>
        </row>
        <row r="29">
          <cell r="A29" t="str">
            <v>Calibration</v>
          </cell>
          <cell r="B29" t="str">
            <v>Temp Model</v>
          </cell>
          <cell r="C29" t="str">
            <v>Ext Coeff 3</v>
          </cell>
          <cell r="E29" t="str">
            <v>Num</v>
          </cell>
          <cell r="K29">
            <v>5202</v>
          </cell>
        </row>
        <row r="30">
          <cell r="A30" t="str">
            <v>Calibration</v>
          </cell>
          <cell r="B30" t="str">
            <v>Temp Model</v>
          </cell>
          <cell r="C30" t="str">
            <v>Ext Coeff 4</v>
          </cell>
          <cell r="E30" t="str">
            <v>degK</v>
          </cell>
          <cell r="K30">
            <v>233.7</v>
          </cell>
        </row>
        <row r="31">
          <cell r="A31" t="str">
            <v>Calibration</v>
          </cell>
          <cell r="B31" t="str">
            <v>Temp Model</v>
          </cell>
          <cell r="C31" t="str">
            <v>Ext Min AD</v>
          </cell>
          <cell r="E31" t="str">
            <v>-</v>
          </cell>
          <cell r="K31">
            <v>12909</v>
          </cell>
        </row>
        <row r="32">
          <cell r="A32" t="str">
            <v>Calibration</v>
          </cell>
          <cell r="B32" t="str">
            <v>Temp Model</v>
          </cell>
          <cell r="C32" t="str">
            <v>Vcomp Coeff 1</v>
          </cell>
          <cell r="E32" t="str">
            <v>Num</v>
          </cell>
          <cell r="K32">
            <v>0</v>
          </cell>
        </row>
        <row r="33">
          <cell r="A33" t="str">
            <v>Calibration</v>
          </cell>
          <cell r="B33" t="str">
            <v>Temp Model</v>
          </cell>
          <cell r="C33" t="str">
            <v>Vcomp Coeff 2</v>
          </cell>
          <cell r="E33" t="str">
            <v>Num</v>
          </cell>
          <cell r="K33">
            <v>14902</v>
          </cell>
        </row>
        <row r="34">
          <cell r="A34" t="str">
            <v>Calibration</v>
          </cell>
          <cell r="B34" t="str">
            <v>Temp Model</v>
          </cell>
          <cell r="C34" t="str">
            <v>Vcomp Coeff 3</v>
          </cell>
          <cell r="E34" t="str">
            <v>Num</v>
          </cell>
          <cell r="K34">
            <v>-623</v>
          </cell>
        </row>
        <row r="35">
          <cell r="A35" t="str">
            <v>Calibration</v>
          </cell>
          <cell r="B35" t="str">
            <v>Temp Model</v>
          </cell>
          <cell r="C35" t="str">
            <v>Vcomp Coeff 4</v>
          </cell>
          <cell r="E35" t="str">
            <v>Num</v>
          </cell>
          <cell r="K35">
            <v>37</v>
          </cell>
        </row>
        <row r="36">
          <cell r="A36" t="str">
            <v>Calibration</v>
          </cell>
          <cell r="B36" t="str">
            <v>Temp Model</v>
          </cell>
          <cell r="C36" t="str">
            <v>Vcomp Input Multiplier</v>
          </cell>
          <cell r="E36" t="str">
            <v>Num</v>
          </cell>
          <cell r="K36">
            <v>48</v>
          </cell>
        </row>
        <row r="37">
          <cell r="A37" t="str">
            <v>Calibration</v>
          </cell>
          <cell r="B37" t="str">
            <v>Temp Model</v>
          </cell>
          <cell r="C37" t="str">
            <v>Vcomp Output Divisor</v>
          </cell>
          <cell r="E37" t="str">
            <v>Num</v>
          </cell>
          <cell r="K37">
            <v>256</v>
          </cell>
        </row>
        <row r="38">
          <cell r="A38" t="str">
            <v>Calibration</v>
          </cell>
          <cell r="B38" t="str">
            <v>Current</v>
          </cell>
          <cell r="C38" t="str">
            <v>Filter</v>
          </cell>
          <cell r="E38" t="str">
            <v>Num</v>
          </cell>
          <cell r="K38">
            <v>239</v>
          </cell>
        </row>
        <row r="39">
          <cell r="A39" t="str">
            <v>Calibration</v>
          </cell>
          <cell r="B39" t="str">
            <v>Current</v>
          </cell>
          <cell r="C39" t="str">
            <v>Deadband</v>
          </cell>
          <cell r="E39" t="str">
            <v>mA</v>
          </cell>
          <cell r="K39">
            <v>0</v>
          </cell>
        </row>
        <row r="40">
          <cell r="A40" t="str">
            <v>Calibration</v>
          </cell>
          <cell r="B40" t="str">
            <v>Current</v>
          </cell>
          <cell r="C40" t="str">
            <v>CC Deadband</v>
          </cell>
          <cell r="E40" t="str">
            <v>149nV</v>
          </cell>
          <cell r="K40">
            <v>34</v>
          </cell>
        </row>
        <row r="41">
          <cell r="A41" t="str">
            <v>Charger Control</v>
          </cell>
          <cell r="B41" t="str">
            <v>Charge Inhibit Cfg</v>
          </cell>
          <cell r="C41" t="str">
            <v>Chg Inhibit Temp Low</v>
          </cell>
          <cell r="E41" t="str">
            <v>°C</v>
          </cell>
          <cell r="K41">
            <v>0</v>
          </cell>
        </row>
        <row r="42">
          <cell r="A42" t="str">
            <v>Charger Control</v>
          </cell>
          <cell r="B42" t="str">
            <v>Charge Inhibit Cfg</v>
          </cell>
          <cell r="C42" t="str">
            <v>Chg Inhibit Temp High</v>
          </cell>
          <cell r="E42" t="str">
            <v>°C</v>
          </cell>
          <cell r="K42">
            <v>45</v>
          </cell>
        </row>
        <row r="43">
          <cell r="A43" t="str">
            <v>Charger Control</v>
          </cell>
          <cell r="B43" t="str">
            <v>Charge Inhibit Cfg</v>
          </cell>
          <cell r="C43" t="str">
            <v>Temp Hys</v>
          </cell>
          <cell r="E43" t="str">
            <v>°C</v>
          </cell>
          <cell r="K43">
            <v>5</v>
          </cell>
        </row>
        <row r="44">
          <cell r="A44" t="str">
            <v>Charger Control</v>
          </cell>
          <cell r="B44" t="str">
            <v>JEITA Temperature</v>
          </cell>
          <cell r="C44" t="str">
            <v>T1 Temp</v>
          </cell>
          <cell r="E44" t="str">
            <v>°C</v>
          </cell>
          <cell r="K44">
            <v>0</v>
          </cell>
        </row>
        <row r="45">
          <cell r="A45" t="str">
            <v>Charger Control</v>
          </cell>
          <cell r="B45" t="str">
            <v>JEITA Temperature</v>
          </cell>
          <cell r="C45" t="str">
            <v>T2 Temp</v>
          </cell>
          <cell r="E45" t="str">
            <v>°C</v>
          </cell>
          <cell r="K45">
            <v>10</v>
          </cell>
        </row>
        <row r="46">
          <cell r="A46" t="str">
            <v>Charger Control</v>
          </cell>
          <cell r="B46" t="str">
            <v>JEITA Temperature</v>
          </cell>
          <cell r="C46" t="str">
            <v>T3 Temp</v>
          </cell>
          <cell r="E46" t="str">
            <v>°C</v>
          </cell>
          <cell r="K46">
            <v>45</v>
          </cell>
        </row>
        <row r="47">
          <cell r="A47" t="str">
            <v>Charger Control</v>
          </cell>
          <cell r="B47" t="str">
            <v>JEITA Temperature</v>
          </cell>
          <cell r="C47" t="str">
            <v>T4 Temp</v>
          </cell>
          <cell r="E47" t="str">
            <v>°C</v>
          </cell>
          <cell r="K47">
            <v>55</v>
          </cell>
        </row>
        <row r="48">
          <cell r="A48" t="str">
            <v>Charger Control</v>
          </cell>
          <cell r="B48" t="str">
            <v>JEITA Temperature</v>
          </cell>
          <cell r="C48" t="str">
            <v>Charge Current T1-T2</v>
          </cell>
          <cell r="E48" t="str">
            <v>mA</v>
          </cell>
          <cell r="K48">
            <v>300</v>
          </cell>
        </row>
        <row r="49">
          <cell r="A49" t="str">
            <v>Charger Control</v>
          </cell>
          <cell r="B49" t="str">
            <v>JEITA Temperature</v>
          </cell>
          <cell r="C49" t="str">
            <v>Charge Current T2-T3</v>
          </cell>
          <cell r="E49" t="str">
            <v>mA</v>
          </cell>
          <cell r="K49">
            <v>420</v>
          </cell>
        </row>
        <row r="50">
          <cell r="A50" t="str">
            <v>Charger Control</v>
          </cell>
          <cell r="B50" t="str">
            <v>JEITA Temperature</v>
          </cell>
          <cell r="C50" t="str">
            <v>Charge Current T3-T4</v>
          </cell>
          <cell r="E50" t="str">
            <v>mA</v>
          </cell>
          <cell r="K50">
            <v>660</v>
          </cell>
        </row>
        <row r="51">
          <cell r="A51" t="str">
            <v>Charger Control</v>
          </cell>
          <cell r="B51" t="str">
            <v>JEITA Temperature</v>
          </cell>
          <cell r="C51" t="str">
            <v>Charge Voltage T1-T2</v>
          </cell>
          <cell r="E51" t="str">
            <v>mV</v>
          </cell>
          <cell r="K51">
            <v>4100</v>
          </cell>
        </row>
        <row r="52">
          <cell r="A52" t="str">
            <v>Charger Control</v>
          </cell>
          <cell r="B52" t="str">
            <v>JEITA Temperature</v>
          </cell>
          <cell r="C52" t="str">
            <v>Charge Voltage T2-T3</v>
          </cell>
          <cell r="E52" t="str">
            <v>mV</v>
          </cell>
          <cell r="K52">
            <v>1500</v>
          </cell>
        </row>
        <row r="53">
          <cell r="A53" t="str">
            <v>Charger Control</v>
          </cell>
          <cell r="B53" t="str">
            <v>JEITA Temperature</v>
          </cell>
          <cell r="C53" t="str">
            <v>Charge Voltage T3-T4</v>
          </cell>
          <cell r="E53" t="str">
            <v>mA</v>
          </cell>
          <cell r="K53">
            <v>4100</v>
          </cell>
        </row>
        <row r="54">
          <cell r="A54" t="str">
            <v>Charger Control</v>
          </cell>
          <cell r="B54" t="str">
            <v>Charge Termination</v>
          </cell>
          <cell r="C54" t="str">
            <v>Maintenance Current</v>
          </cell>
          <cell r="E54" t="str">
            <v>mA</v>
          </cell>
          <cell r="K54">
            <v>0</v>
          </cell>
        </row>
        <row r="55">
          <cell r="A55" t="str">
            <v>Charger Control</v>
          </cell>
          <cell r="B55" t="str">
            <v>Charge Termination</v>
          </cell>
          <cell r="C55" t="str">
            <v>Taper Current</v>
          </cell>
          <cell r="E55" t="str">
            <v>mA</v>
          </cell>
          <cell r="K55">
            <v>50</v>
          </cell>
        </row>
        <row r="56">
          <cell r="A56" t="str">
            <v>Charger Control</v>
          </cell>
          <cell r="B56" t="str">
            <v>Charge Termination</v>
          </cell>
          <cell r="C56" t="str">
            <v>Minimum Taper Capacity</v>
          </cell>
          <cell r="E56" t="str">
            <v>0.01mAh</v>
          </cell>
          <cell r="K56">
            <v>25</v>
          </cell>
        </row>
        <row r="57">
          <cell r="A57" t="str">
            <v>Charger Control</v>
          </cell>
          <cell r="B57" t="str">
            <v>Charge Termination</v>
          </cell>
          <cell r="C57" t="str">
            <v>Taper Voltage</v>
          </cell>
          <cell r="E57" t="str">
            <v>mV</v>
          </cell>
          <cell r="K57">
            <v>100</v>
          </cell>
        </row>
        <row r="58">
          <cell r="A58" t="str">
            <v>Charger Control</v>
          </cell>
          <cell r="B58" t="str">
            <v>Charge Termination</v>
          </cell>
          <cell r="C58" t="str">
            <v>Current Taper Window</v>
          </cell>
          <cell r="E58" t="str">
            <v>s</v>
          </cell>
          <cell r="K58">
            <v>40</v>
          </cell>
        </row>
        <row r="59">
          <cell r="A59" t="str">
            <v>Charger Control</v>
          </cell>
          <cell r="B59" t="str">
            <v>WHr Charge Termination</v>
          </cell>
          <cell r="C59" t="str">
            <v>Max Charge Voltage</v>
          </cell>
          <cell r="E59" t="str">
            <v>mV</v>
          </cell>
          <cell r="K59">
            <v>4200</v>
          </cell>
        </row>
        <row r="60">
          <cell r="A60" t="str">
            <v>Charger Control</v>
          </cell>
          <cell r="B60" t="str">
            <v>WHr Charge Termination</v>
          </cell>
          <cell r="C60" t="str">
            <v>WHr CV Step</v>
          </cell>
          <cell r="E60" t="str">
            <v>mV</v>
          </cell>
          <cell r="K60">
            <v>50</v>
          </cell>
        </row>
        <row r="61">
          <cell r="A61" t="str">
            <v>Charger Control</v>
          </cell>
          <cell r="B61" t="str">
            <v>WHr Charge Termination</v>
          </cell>
          <cell r="C61" t="str">
            <v>WHr Termination Capacity</v>
          </cell>
          <cell r="E61" t="str">
            <v>mAh</v>
          </cell>
          <cell r="K61">
            <v>1100</v>
          </cell>
        </row>
        <row r="62">
          <cell r="A62" t="str">
            <v>Charger Control</v>
          </cell>
          <cell r="B62" t="str">
            <v>WHr Charge Termination</v>
          </cell>
          <cell r="C62" t="str">
            <v>FC WHr Clear</v>
          </cell>
          <cell r="E62" t="str">
            <v>mAh</v>
          </cell>
          <cell r="K62">
            <v>1000</v>
          </cell>
        </row>
        <row r="63">
          <cell r="A63" t="str">
            <v>Charger Control</v>
          </cell>
          <cell r="B63" t="str">
            <v>NiMH Charge Termination</v>
          </cell>
          <cell r="C63" t="str">
            <v>Delta Temperature</v>
          </cell>
          <cell r="E63" t="str">
            <v>°C</v>
          </cell>
          <cell r="K63">
            <v>3</v>
          </cell>
        </row>
        <row r="64">
          <cell r="A64" t="str">
            <v>Charger Control</v>
          </cell>
          <cell r="B64" t="str">
            <v>NiMH Charge Termination</v>
          </cell>
          <cell r="C64" t="str">
            <v>Delta Temperature Time</v>
          </cell>
          <cell r="E64" t="str">
            <v>s</v>
          </cell>
          <cell r="K64">
            <v>100</v>
          </cell>
        </row>
        <row r="65">
          <cell r="A65" t="str">
            <v>Charger Control</v>
          </cell>
          <cell r="B65" t="str">
            <v>NiMH Charge Termination</v>
          </cell>
          <cell r="C65" t="str">
            <v>Holdoff Time</v>
          </cell>
          <cell r="E65" t="str">
            <v>s</v>
          </cell>
          <cell r="K65">
            <v>180</v>
          </cell>
        </row>
        <row r="66">
          <cell r="A66" t="str">
            <v>Charger Control</v>
          </cell>
          <cell r="B66" t="str">
            <v>NiMH Charge Termination</v>
          </cell>
          <cell r="C66" t="str">
            <v>Holdoff Current</v>
          </cell>
          <cell r="E66" t="str">
            <v>mA</v>
          </cell>
          <cell r="K66">
            <v>240</v>
          </cell>
        </row>
        <row r="67">
          <cell r="A67" t="str">
            <v>Charger Control</v>
          </cell>
          <cell r="B67" t="str">
            <v>NiMH Charge Termination</v>
          </cell>
          <cell r="C67" t="str">
            <v>Holdoff Temperature</v>
          </cell>
          <cell r="E67" t="str">
            <v>°C</v>
          </cell>
          <cell r="K67">
            <v>25</v>
          </cell>
        </row>
        <row r="68">
          <cell r="A68" t="str">
            <v>Charger Control</v>
          </cell>
          <cell r="B68" t="str">
            <v>NiMH Charge Termination</v>
          </cell>
          <cell r="C68" t="str">
            <v>Cell Negative Delta Voltage</v>
          </cell>
          <cell r="E68" t="str">
            <v>mV</v>
          </cell>
          <cell r="K68">
            <v>20</v>
          </cell>
        </row>
        <row r="69">
          <cell r="A69" t="str">
            <v>Charger Control</v>
          </cell>
          <cell r="B69" t="str">
            <v>NiMH Charge Termination</v>
          </cell>
          <cell r="C69" t="str">
            <v>Cell Negative Delta Time</v>
          </cell>
          <cell r="E69" t="str">
            <v>s</v>
          </cell>
          <cell r="K69">
            <v>1</v>
          </cell>
        </row>
        <row r="70">
          <cell r="A70" t="str">
            <v>Charger Control</v>
          </cell>
          <cell r="B70" t="str">
            <v>NiMH Charge Termination</v>
          </cell>
          <cell r="C70" t="str">
            <v>Cell Negative Delta Qual Voltage</v>
          </cell>
          <cell r="E70" t="str">
            <v>mV</v>
          </cell>
          <cell r="K70">
            <v>4470</v>
          </cell>
        </row>
        <row r="71">
          <cell r="A71" t="str">
            <v>Charger Control</v>
          </cell>
          <cell r="B71" t="str">
            <v>Learned Charge Voltage</v>
          </cell>
          <cell r="C71" t="str">
            <v>Last Charge Voltage T1-T2</v>
          </cell>
          <cell r="E71" t="str">
            <v>mV</v>
          </cell>
          <cell r="K71">
            <v>4100</v>
          </cell>
        </row>
        <row r="72">
          <cell r="A72" t="str">
            <v>Charger Control</v>
          </cell>
          <cell r="B72" t="str">
            <v>Learned Charge Voltage</v>
          </cell>
          <cell r="C72" t="str">
            <v>Last Charge Voltage T2-T3</v>
          </cell>
          <cell r="E72" t="str">
            <v>mV</v>
          </cell>
          <cell r="K72">
            <v>4200</v>
          </cell>
        </row>
        <row r="73">
          <cell r="A73" t="str">
            <v>Charger Control</v>
          </cell>
          <cell r="B73" t="str">
            <v>Learned Charge Voltage</v>
          </cell>
          <cell r="C73" t="str">
            <v>Last Charge Voltage T3-T4</v>
          </cell>
          <cell r="E73" t="str">
            <v>mV</v>
          </cell>
          <cell r="K73">
            <v>4100</v>
          </cell>
        </row>
        <row r="74">
          <cell r="A74" t="str">
            <v>Charger Control</v>
          </cell>
          <cell r="B74" t="str">
            <v>Charge Level Control</v>
          </cell>
          <cell r="C74" t="str">
            <v>Charge Voltage Level A</v>
          </cell>
          <cell r="E74" t="str">
            <v>mV</v>
          </cell>
          <cell r="K74">
            <v>3900</v>
          </cell>
        </row>
        <row r="75">
          <cell r="A75" t="str">
            <v>Charger Control</v>
          </cell>
          <cell r="B75" t="str">
            <v>Charge Level Control</v>
          </cell>
          <cell r="C75" t="str">
            <v>Charge Voltage Level B</v>
          </cell>
          <cell r="E75" t="str">
            <v>mV</v>
          </cell>
          <cell r="K75">
            <v>3950</v>
          </cell>
        </row>
        <row r="76">
          <cell r="A76" t="str">
            <v>Charger Control</v>
          </cell>
          <cell r="B76" t="str">
            <v>Charge Level Control</v>
          </cell>
          <cell r="C76" t="str">
            <v>Charge Voltage Level C</v>
          </cell>
          <cell r="E76" t="str">
            <v>mV</v>
          </cell>
          <cell r="K76">
            <v>4000</v>
          </cell>
        </row>
        <row r="77">
          <cell r="A77" t="str">
            <v>Charger Control</v>
          </cell>
          <cell r="B77" t="str">
            <v>Charge Level Control</v>
          </cell>
          <cell r="C77" t="str">
            <v>Charge Voltage Level D</v>
          </cell>
          <cell r="E77" t="str">
            <v>mV</v>
          </cell>
          <cell r="K77">
            <v>4045</v>
          </cell>
        </row>
        <row r="78">
          <cell r="A78" t="str">
            <v>Charger Control</v>
          </cell>
          <cell r="B78" t="str">
            <v>Charge Level Control</v>
          </cell>
          <cell r="C78" t="str">
            <v>Charge Voltage Level E</v>
          </cell>
          <cell r="E78" t="str">
            <v>mV</v>
          </cell>
          <cell r="K78">
            <v>4100</v>
          </cell>
        </row>
        <row r="79">
          <cell r="A79" t="str">
            <v>Charger Control</v>
          </cell>
          <cell r="B79" t="str">
            <v>Charge Level Control</v>
          </cell>
          <cell r="C79" t="str">
            <v>Charge Voltage Level F</v>
          </cell>
          <cell r="E79" t="str">
            <v>mV</v>
          </cell>
          <cell r="K79">
            <v>4150</v>
          </cell>
        </row>
        <row r="80">
          <cell r="A80" t="str">
            <v>Charger Control</v>
          </cell>
          <cell r="B80" t="str">
            <v>Charge Level Control</v>
          </cell>
          <cell r="C80" t="str">
            <v>Charge Voltage Level G</v>
          </cell>
          <cell r="E80" t="str">
            <v>mV</v>
          </cell>
          <cell r="K80">
            <v>4200</v>
          </cell>
        </row>
        <row r="81">
          <cell r="A81" t="str">
            <v>Charger Control</v>
          </cell>
          <cell r="B81" t="str">
            <v>Charge Level Control</v>
          </cell>
          <cell r="C81" t="str">
            <v>Charge Voltage Level H</v>
          </cell>
          <cell r="E81" t="str">
            <v>mV</v>
          </cell>
          <cell r="K81">
            <v>4250</v>
          </cell>
        </row>
        <row r="82">
          <cell r="A82" t="str">
            <v>Settings</v>
          </cell>
          <cell r="B82" t="str">
            <v>Configuration</v>
          </cell>
          <cell r="C82" t="str">
            <v>Direct Charge Pin Control</v>
          </cell>
          <cell r="E82" t="str">
            <v>hex</v>
          </cell>
          <cell r="K82" t="str">
            <v>00</v>
          </cell>
        </row>
        <row r="83">
          <cell r="A83" t="str">
            <v>Settings</v>
          </cell>
          <cell r="B83" t="str">
            <v>Configuration</v>
          </cell>
          <cell r="C83" t="str">
            <v>Charge Level Pin Control</v>
          </cell>
          <cell r="E83" t="str">
            <v>hex</v>
          </cell>
          <cell r="K83" t="str">
            <v>00</v>
          </cell>
        </row>
        <row r="84">
          <cell r="A84" t="str">
            <v>Settings</v>
          </cell>
          <cell r="B84" t="str">
            <v>Configuration</v>
          </cell>
          <cell r="C84" t="str">
            <v>Pin Control Config</v>
          </cell>
          <cell r="E84" t="str">
            <v>hex</v>
          </cell>
          <cell r="K84">
            <v>0</v>
          </cell>
        </row>
        <row r="85">
          <cell r="A85" t="str">
            <v>Settings</v>
          </cell>
          <cell r="B85" t="str">
            <v>Configuration</v>
          </cell>
          <cell r="C85" t="str">
            <v>Alert1_0 Config</v>
          </cell>
          <cell r="E85" t="str">
            <v>hex</v>
          </cell>
          <cell r="K85" t="str">
            <v>00</v>
          </cell>
        </row>
        <row r="86">
          <cell r="A86" t="str">
            <v>Settings</v>
          </cell>
          <cell r="B86" t="str">
            <v>Configuration</v>
          </cell>
          <cell r="C86" t="str">
            <v>Alert1_1 Config</v>
          </cell>
          <cell r="E86" t="str">
            <v>hex</v>
          </cell>
          <cell r="K86" t="str">
            <v>00</v>
          </cell>
        </row>
        <row r="87">
          <cell r="A87" t="str">
            <v>Settings</v>
          </cell>
          <cell r="B87" t="str">
            <v>Configuration</v>
          </cell>
          <cell r="C87" t="str">
            <v>Alert1_2 Config</v>
          </cell>
          <cell r="E87" t="str">
            <v>hex</v>
          </cell>
          <cell r="K87" t="str">
            <v>00</v>
          </cell>
        </row>
        <row r="88">
          <cell r="A88" t="str">
            <v>Settings</v>
          </cell>
          <cell r="B88" t="str">
            <v>Configuration</v>
          </cell>
          <cell r="C88" t="str">
            <v>Alert1_3 Config</v>
          </cell>
          <cell r="E88" t="str">
            <v>hex</v>
          </cell>
          <cell r="K88" t="str">
            <v>00</v>
          </cell>
        </row>
        <row r="89">
          <cell r="A89" t="str">
            <v>Settings</v>
          </cell>
          <cell r="B89" t="str">
            <v>Configuration</v>
          </cell>
          <cell r="C89" t="str">
            <v>Alert1_4 Config</v>
          </cell>
          <cell r="E89" t="str">
            <v>hex</v>
          </cell>
          <cell r="K89" t="str">
            <v>00</v>
          </cell>
        </row>
        <row r="90">
          <cell r="A90" t="str">
            <v>Settings</v>
          </cell>
          <cell r="B90" t="str">
            <v>Configuration</v>
          </cell>
          <cell r="C90" t="str">
            <v>Alert1_5 Config</v>
          </cell>
          <cell r="E90" t="str">
            <v>hex</v>
          </cell>
          <cell r="K90" t="str">
            <v>00</v>
          </cell>
        </row>
        <row r="91">
          <cell r="A91" t="str">
            <v>Settings</v>
          </cell>
          <cell r="B91" t="str">
            <v>Configuration</v>
          </cell>
          <cell r="C91" t="str">
            <v>Alert1_6 Config</v>
          </cell>
          <cell r="E91" t="str">
            <v>hex</v>
          </cell>
          <cell r="K91" t="str">
            <v>00</v>
          </cell>
        </row>
        <row r="92">
          <cell r="A92" t="str">
            <v>Settings</v>
          </cell>
          <cell r="B92" t="str">
            <v>Configuration</v>
          </cell>
          <cell r="C92" t="str">
            <v>Alert2_0 Config</v>
          </cell>
          <cell r="E92" t="str">
            <v>hex</v>
          </cell>
          <cell r="K92" t="str">
            <v>00</v>
          </cell>
        </row>
        <row r="93">
          <cell r="A93" t="str">
            <v>Settings</v>
          </cell>
          <cell r="B93" t="str">
            <v>Configuration</v>
          </cell>
          <cell r="C93" t="str">
            <v>Alert2_1 Config</v>
          </cell>
          <cell r="E93" t="str">
            <v>hex</v>
          </cell>
          <cell r="K93" t="str">
            <v>00</v>
          </cell>
        </row>
        <row r="94">
          <cell r="A94" t="str">
            <v>Settings</v>
          </cell>
          <cell r="B94" t="str">
            <v>Configuration</v>
          </cell>
          <cell r="C94" t="str">
            <v>Alert2_2 Config</v>
          </cell>
          <cell r="E94" t="str">
            <v>hex</v>
          </cell>
          <cell r="K94" t="str">
            <v>00</v>
          </cell>
        </row>
        <row r="95">
          <cell r="A95" t="str">
            <v>Settings</v>
          </cell>
          <cell r="B95" t="str">
            <v>Configuration</v>
          </cell>
          <cell r="C95" t="str">
            <v>Alert2_3 Config</v>
          </cell>
          <cell r="E95" t="str">
            <v>hex</v>
          </cell>
          <cell r="K95" t="str">
            <v>00</v>
          </cell>
        </row>
        <row r="96">
          <cell r="A96" t="str">
            <v>Settings</v>
          </cell>
          <cell r="B96" t="str">
            <v>Configuration</v>
          </cell>
          <cell r="C96" t="str">
            <v>Alert2_4 Config</v>
          </cell>
          <cell r="E96" t="str">
            <v>hex</v>
          </cell>
          <cell r="K96" t="str">
            <v>00</v>
          </cell>
        </row>
        <row r="97">
          <cell r="A97" t="str">
            <v>Settings</v>
          </cell>
          <cell r="B97" t="str">
            <v>Configuration</v>
          </cell>
          <cell r="C97" t="str">
            <v>Alert2_5 Config</v>
          </cell>
          <cell r="E97" t="str">
            <v>hex</v>
          </cell>
          <cell r="K97" t="str">
            <v>00</v>
          </cell>
        </row>
        <row r="98">
          <cell r="A98" t="str">
            <v>Settings</v>
          </cell>
          <cell r="B98" t="str">
            <v>Configuration</v>
          </cell>
          <cell r="C98" t="str">
            <v>Alert2_6 Config</v>
          </cell>
          <cell r="E98" t="str">
            <v>hex</v>
          </cell>
          <cell r="K98" t="str">
            <v>00</v>
          </cell>
        </row>
        <row r="99">
          <cell r="A99" t="str">
            <v>Settings</v>
          </cell>
          <cell r="B99" t="str">
            <v>Configuration</v>
          </cell>
          <cell r="C99" t="str">
            <v>SOC Flag Config A</v>
          </cell>
          <cell r="E99" t="str">
            <v>hex</v>
          </cell>
          <cell r="K99" t="str">
            <v>0c83</v>
          </cell>
        </row>
        <row r="100">
          <cell r="A100" t="str">
            <v>Settings</v>
          </cell>
          <cell r="B100" t="str">
            <v>Configuration</v>
          </cell>
          <cell r="C100" t="str">
            <v>SOC Flag Config B</v>
          </cell>
          <cell r="E100" t="str">
            <v>hex</v>
          </cell>
          <cell r="K100">
            <v>83</v>
          </cell>
        </row>
        <row r="101">
          <cell r="A101" t="str">
            <v>Settings</v>
          </cell>
          <cell r="B101" t="str">
            <v>Configuration</v>
          </cell>
          <cell r="C101" t="str">
            <v>CEDV Gauging Configuration</v>
          </cell>
          <cell r="E101" t="str">
            <v>hex</v>
          </cell>
          <cell r="K101" t="str">
            <v>002a</v>
          </cell>
        </row>
        <row r="102">
          <cell r="A102" t="str">
            <v>Settings</v>
          </cell>
          <cell r="B102" t="str">
            <v>Configuration</v>
          </cell>
          <cell r="C102" t="str">
            <v>EOS Configuration</v>
          </cell>
          <cell r="E102" t="str">
            <v>hex</v>
          </cell>
          <cell r="K102" t="str">
            <v>00</v>
          </cell>
        </row>
        <row r="103">
          <cell r="A103" t="str">
            <v>Settings</v>
          </cell>
          <cell r="B103" t="str">
            <v>BLT</v>
          </cell>
          <cell r="C103" t="str">
            <v>Init Discharge Set</v>
          </cell>
          <cell r="E103" t="str">
            <v>mAh</v>
          </cell>
          <cell r="K103">
            <v>150</v>
          </cell>
        </row>
        <row r="104">
          <cell r="A104" t="str">
            <v>Settings</v>
          </cell>
          <cell r="B104" t="str">
            <v>BLT</v>
          </cell>
          <cell r="C104" t="str">
            <v>Init Charge Set</v>
          </cell>
          <cell r="E104" t="str">
            <v>mAh</v>
          </cell>
          <cell r="K104">
            <v>175</v>
          </cell>
        </row>
        <row r="105">
          <cell r="A105" t="str">
            <v>Settings</v>
          </cell>
          <cell r="B105" t="str">
            <v>Accumulated Charge</v>
          </cell>
          <cell r="C105" t="str">
            <v>Accum Charge Positive Threshold</v>
          </cell>
          <cell r="E105" t="str">
            <v>mAh</v>
          </cell>
          <cell r="K105">
            <v>1000</v>
          </cell>
        </row>
        <row r="106">
          <cell r="A106" t="str">
            <v>Settings</v>
          </cell>
          <cell r="B106" t="str">
            <v>Accumulated Charge</v>
          </cell>
          <cell r="C106" t="str">
            <v>Accum Charge Negative Threshold</v>
          </cell>
          <cell r="E106" t="str">
            <v>mAh</v>
          </cell>
          <cell r="K106">
            <v>1000</v>
          </cell>
        </row>
        <row r="107">
          <cell r="A107" t="str">
            <v>Settings</v>
          </cell>
          <cell r="B107" t="str">
            <v>Manufacturing</v>
          </cell>
          <cell r="C107" t="str">
            <v>Mfg Status Init</v>
          </cell>
          <cell r="E107" t="str">
            <v>hex</v>
          </cell>
          <cell r="K107" t="str">
            <v>03</v>
          </cell>
        </row>
        <row r="108">
          <cell r="A108" t="str">
            <v>Safety</v>
          </cell>
          <cell r="B108" t="str">
            <v>OTC</v>
          </cell>
          <cell r="C108" t="str">
            <v>OT Chg</v>
          </cell>
          <cell r="E108" t="str">
            <v>°C</v>
          </cell>
          <cell r="K108">
            <v>55</v>
          </cell>
        </row>
        <row r="109">
          <cell r="A109" t="str">
            <v>Safety</v>
          </cell>
          <cell r="B109" t="str">
            <v>OTC</v>
          </cell>
          <cell r="C109" t="str">
            <v>OT Chg Time</v>
          </cell>
          <cell r="E109" t="str">
            <v>s</v>
          </cell>
          <cell r="K109">
            <v>2</v>
          </cell>
        </row>
        <row r="110">
          <cell r="A110" t="str">
            <v>Safety</v>
          </cell>
          <cell r="B110" t="str">
            <v>OTC</v>
          </cell>
          <cell r="C110" t="str">
            <v>OT Chg Recovery</v>
          </cell>
          <cell r="E110" t="str">
            <v>°C</v>
          </cell>
          <cell r="K110">
            <v>50</v>
          </cell>
        </row>
        <row r="111">
          <cell r="A111" t="str">
            <v>Safety</v>
          </cell>
          <cell r="B111" t="str">
            <v>OTD</v>
          </cell>
          <cell r="C111" t="str">
            <v>OT Dsg</v>
          </cell>
          <cell r="E111" t="str">
            <v>°C</v>
          </cell>
          <cell r="K111">
            <v>60</v>
          </cell>
        </row>
        <row r="112">
          <cell r="A112" t="str">
            <v>Safety</v>
          </cell>
          <cell r="B112" t="str">
            <v>OTD</v>
          </cell>
          <cell r="C112" t="str">
            <v>OT Dsg Time</v>
          </cell>
          <cell r="E112" t="str">
            <v>s</v>
          </cell>
          <cell r="K112">
            <v>2</v>
          </cell>
        </row>
        <row r="113">
          <cell r="A113" t="str">
            <v>Safety</v>
          </cell>
          <cell r="B113" t="str">
            <v>OTD</v>
          </cell>
          <cell r="C113" t="str">
            <v>OT Dsg Recovery</v>
          </cell>
          <cell r="E113" t="str">
            <v>°C</v>
          </cell>
          <cell r="K113">
            <v>55</v>
          </cell>
        </row>
        <row r="114">
          <cell r="A114" t="str">
            <v>Safety</v>
          </cell>
          <cell r="B114" t="str">
            <v>UTC</v>
          </cell>
          <cell r="C114" t="str">
            <v>UT Chg</v>
          </cell>
          <cell r="E114" t="str">
            <v>°C</v>
          </cell>
          <cell r="K114">
            <v>0</v>
          </cell>
        </row>
        <row r="115">
          <cell r="A115" t="str">
            <v>Safety</v>
          </cell>
          <cell r="B115" t="str">
            <v>UTC</v>
          </cell>
          <cell r="C115" t="str">
            <v>UT Chg Time</v>
          </cell>
          <cell r="E115" t="str">
            <v>s</v>
          </cell>
          <cell r="K115">
            <v>2</v>
          </cell>
        </row>
        <row r="116">
          <cell r="A116" t="str">
            <v>Safety</v>
          </cell>
          <cell r="B116" t="str">
            <v>UTC</v>
          </cell>
          <cell r="C116" t="str">
            <v>UT Chg Recovery</v>
          </cell>
          <cell r="E116" t="str">
            <v>°C</v>
          </cell>
          <cell r="K116">
            <v>5</v>
          </cell>
        </row>
        <row r="117">
          <cell r="A117" t="str">
            <v>Safety</v>
          </cell>
          <cell r="B117" t="str">
            <v>UTD</v>
          </cell>
          <cell r="C117" t="str">
            <v>UT Dsg</v>
          </cell>
          <cell r="E117" t="str">
            <v>°C</v>
          </cell>
          <cell r="K117">
            <v>0</v>
          </cell>
        </row>
        <row r="118">
          <cell r="A118" t="str">
            <v>Safety</v>
          </cell>
          <cell r="B118" t="str">
            <v>UTD</v>
          </cell>
          <cell r="C118" t="str">
            <v>UT Dsg Time</v>
          </cell>
          <cell r="E118" t="str">
            <v>s</v>
          </cell>
          <cell r="K118">
            <v>2</v>
          </cell>
        </row>
        <row r="119">
          <cell r="A119" t="str">
            <v>Safety</v>
          </cell>
          <cell r="B119" t="str">
            <v>UTD</v>
          </cell>
          <cell r="C119" t="str">
            <v>UT Dsg Recovery</v>
          </cell>
          <cell r="E119" t="str">
            <v>°C</v>
          </cell>
          <cell r="K119">
            <v>5</v>
          </cell>
        </row>
        <row r="120">
          <cell r="A120" t="str">
            <v>Safety</v>
          </cell>
          <cell r="B120" t="str">
            <v>BATLOW</v>
          </cell>
          <cell r="C120" t="str">
            <v>Battery Low Set Threshold</v>
          </cell>
          <cell r="E120" t="str">
            <v>mV</v>
          </cell>
          <cell r="K120">
            <v>945</v>
          </cell>
        </row>
        <row r="121">
          <cell r="A121" t="str">
            <v>Safety</v>
          </cell>
          <cell r="B121" t="str">
            <v>BATLOW</v>
          </cell>
          <cell r="C121" t="str">
            <v>Battery Low Time</v>
          </cell>
          <cell r="E121" t="str">
            <v>s</v>
          </cell>
          <cell r="K121">
            <v>2</v>
          </cell>
        </row>
        <row r="122">
          <cell r="A122" t="str">
            <v>Safety</v>
          </cell>
          <cell r="B122" t="str">
            <v>BATLOW</v>
          </cell>
          <cell r="C122" t="str">
            <v>Battery Low Clear Threshold</v>
          </cell>
          <cell r="E122" t="str">
            <v>mV</v>
          </cell>
          <cell r="K122">
            <v>1045</v>
          </cell>
        </row>
        <row r="123">
          <cell r="A123" t="str">
            <v>Safety</v>
          </cell>
          <cell r="B123" t="str">
            <v>BATHIGH</v>
          </cell>
          <cell r="C123" t="str">
            <v>Battery High Set Threshold</v>
          </cell>
          <cell r="E123" t="str">
            <v>mV</v>
          </cell>
          <cell r="K123">
            <v>1500</v>
          </cell>
        </row>
        <row r="124">
          <cell r="A124" t="str">
            <v>Safety</v>
          </cell>
          <cell r="B124" t="str">
            <v>BATHIGH</v>
          </cell>
          <cell r="C124" t="str">
            <v>Battery High Time</v>
          </cell>
          <cell r="E124" t="str">
            <v>s</v>
          </cell>
          <cell r="K124">
            <v>2</v>
          </cell>
        </row>
        <row r="125">
          <cell r="A125" t="str">
            <v>Safety</v>
          </cell>
          <cell r="B125" t="str">
            <v>BATHIGH</v>
          </cell>
          <cell r="C125" t="str">
            <v>Battery High Clear Threshold</v>
          </cell>
          <cell r="E125" t="str">
            <v>mV</v>
          </cell>
          <cell r="K125">
            <v>1400</v>
          </cell>
        </row>
        <row r="126">
          <cell r="A126" t="str">
            <v>Safety</v>
          </cell>
          <cell r="B126" t="str">
            <v>SOCLOW</v>
          </cell>
          <cell r="C126" t="str">
            <v>SOC Low Threshold</v>
          </cell>
          <cell r="E126" t="str">
            <v>%</v>
          </cell>
          <cell r="K126">
            <v>20</v>
          </cell>
        </row>
        <row r="127">
          <cell r="A127" t="str">
            <v>Safety</v>
          </cell>
          <cell r="B127" t="str">
            <v>SOCLOW</v>
          </cell>
          <cell r="C127" t="str">
            <v>SOC Low Recovery</v>
          </cell>
          <cell r="E127" t="str">
            <v>%</v>
          </cell>
          <cell r="K127">
            <v>30</v>
          </cell>
        </row>
        <row r="128">
          <cell r="A128" t="str">
            <v>Configuration</v>
          </cell>
          <cell r="B128" t="str">
            <v>Registers</v>
          </cell>
          <cell r="C128" t="str">
            <v>Operation Config A</v>
          </cell>
          <cell r="E128" t="str">
            <v>hex</v>
          </cell>
          <cell r="K128" t="str">
            <v>822c</v>
          </cell>
        </row>
        <row r="129">
          <cell r="A129" t="str">
            <v>Configuration</v>
          </cell>
          <cell r="B129" t="str">
            <v>Registers</v>
          </cell>
          <cell r="C129" t="str">
            <v>Device Type</v>
          </cell>
          <cell r="E129" t="str">
            <v>Hex</v>
          </cell>
          <cell r="K129" t="str">
            <v>0110</v>
          </cell>
        </row>
        <row r="130">
          <cell r="A130" t="str">
            <v>Configuration</v>
          </cell>
          <cell r="B130" t="str">
            <v>Registers</v>
          </cell>
          <cell r="C130" t="str">
            <v>Number of Series Cells</v>
          </cell>
          <cell r="E130" t="str">
            <v>Num</v>
          </cell>
          <cell r="K130">
            <v>3</v>
          </cell>
        </row>
        <row r="131">
          <cell r="A131" t="str">
            <v>Configuration</v>
          </cell>
          <cell r="B131" t="str">
            <v>Power</v>
          </cell>
          <cell r="C131" t="str">
            <v>Flash Update OK Voltage</v>
          </cell>
          <cell r="E131" t="str">
            <v>mV</v>
          </cell>
          <cell r="K131">
            <v>500</v>
          </cell>
        </row>
        <row r="132">
          <cell r="A132" t="str">
            <v>Configuration</v>
          </cell>
          <cell r="B132" t="str">
            <v>Power</v>
          </cell>
          <cell r="C132" t="str">
            <v>Sleep Current</v>
          </cell>
          <cell r="E132" t="str">
            <v>mA</v>
          </cell>
          <cell r="K132">
            <v>1</v>
          </cell>
        </row>
        <row r="133">
          <cell r="A133" t="str">
            <v>Configuration</v>
          </cell>
          <cell r="B133" t="str">
            <v>Power</v>
          </cell>
          <cell r="C133" t="str">
            <v>Bus Low Time</v>
          </cell>
          <cell r="E133" t="str">
            <v>s</v>
          </cell>
          <cell r="K133">
            <v>5</v>
          </cell>
        </row>
        <row r="134">
          <cell r="A134" t="str">
            <v>Configuration</v>
          </cell>
          <cell r="B134" t="str">
            <v>Power</v>
          </cell>
          <cell r="C134" t="str">
            <v>Offset Cal Inhibit Temp Low</v>
          </cell>
          <cell r="E134" t="str">
            <v>°C</v>
          </cell>
          <cell r="K134">
            <v>5</v>
          </cell>
        </row>
        <row r="135">
          <cell r="A135" t="str">
            <v>Configuration</v>
          </cell>
          <cell r="B135" t="str">
            <v>Power</v>
          </cell>
          <cell r="C135" t="str">
            <v>Offset Cal Inhibit Temp High</v>
          </cell>
          <cell r="E135" t="str">
            <v>°C</v>
          </cell>
          <cell r="K135">
            <v>45</v>
          </cell>
        </row>
        <row r="136">
          <cell r="A136" t="str">
            <v>Configuration</v>
          </cell>
          <cell r="B136" t="str">
            <v>Power</v>
          </cell>
          <cell r="C136" t="str">
            <v>Sleep Voltage Time</v>
          </cell>
          <cell r="E136" t="str">
            <v>s</v>
          </cell>
          <cell r="K136">
            <v>20</v>
          </cell>
        </row>
        <row r="137">
          <cell r="A137" t="str">
            <v>Configuration</v>
          </cell>
          <cell r="B137" t="str">
            <v>Power</v>
          </cell>
          <cell r="C137" t="str">
            <v>Sleep Current Time</v>
          </cell>
          <cell r="E137" t="str">
            <v>s</v>
          </cell>
          <cell r="K137">
            <v>20</v>
          </cell>
        </row>
        <row r="138">
          <cell r="A138" t="str">
            <v>Configuration</v>
          </cell>
          <cell r="B138" t="str">
            <v>Current Thresholds</v>
          </cell>
          <cell r="C138" t="str">
            <v>Discharge Detection Threshold</v>
          </cell>
          <cell r="E138" t="str">
            <v>mA</v>
          </cell>
          <cell r="K138">
            <v>2</v>
          </cell>
        </row>
        <row r="139">
          <cell r="A139" t="str">
            <v>Configuration</v>
          </cell>
          <cell r="B139" t="str">
            <v>Current Thresholds</v>
          </cell>
          <cell r="C139" t="str">
            <v>Charge Detection Threshold</v>
          </cell>
          <cell r="E139" t="str">
            <v>mA</v>
          </cell>
          <cell r="K139">
            <v>150</v>
          </cell>
        </row>
        <row r="140">
          <cell r="A140" t="str">
            <v>Configuration</v>
          </cell>
          <cell r="B140" t="str">
            <v>Current Thresholds</v>
          </cell>
          <cell r="C140" t="str">
            <v>Quit Current</v>
          </cell>
          <cell r="E140" t="str">
            <v>mA</v>
          </cell>
          <cell r="K140">
            <v>1</v>
          </cell>
        </row>
        <row r="141">
          <cell r="A141" t="str">
            <v>Configuration</v>
          </cell>
          <cell r="B141" t="str">
            <v>Current Thresholds</v>
          </cell>
          <cell r="C141" t="str">
            <v>Discharge Relax Time</v>
          </cell>
          <cell r="E141" t="str">
            <v>s</v>
          </cell>
          <cell r="K141">
            <v>10</v>
          </cell>
        </row>
        <row r="142">
          <cell r="A142" t="str">
            <v>Configuration</v>
          </cell>
          <cell r="B142" t="str">
            <v>Current Thresholds</v>
          </cell>
          <cell r="C142" t="str">
            <v>Charge Relax Time</v>
          </cell>
          <cell r="E142" t="str">
            <v>s</v>
          </cell>
          <cell r="K142">
            <v>10</v>
          </cell>
        </row>
        <row r="143">
          <cell r="A143" t="str">
            <v>Configuration</v>
          </cell>
          <cell r="B143" t="str">
            <v>Current Thresholds</v>
          </cell>
          <cell r="C143" t="str">
            <v>Quit Relax Time</v>
          </cell>
          <cell r="E143" t="str">
            <v>s</v>
          </cell>
          <cell r="K143">
            <v>1</v>
          </cell>
        </row>
        <row r="144">
          <cell r="A144" t="str">
            <v>Configuration</v>
          </cell>
          <cell r="B144" t="str">
            <v>Data</v>
          </cell>
          <cell r="C144" t="str">
            <v>Default Temperature</v>
          </cell>
          <cell r="E144" t="str">
            <v>K</v>
          </cell>
          <cell r="K144">
            <v>298.2</v>
          </cell>
        </row>
        <row r="145">
          <cell r="A145" t="str">
            <v>Configuration</v>
          </cell>
          <cell r="B145" t="str">
            <v>Data</v>
          </cell>
          <cell r="C145" t="str">
            <v>Device Name</v>
          </cell>
          <cell r="E145" t="str">
            <v>-</v>
          </cell>
          <cell r="K145" t="str">
            <v>bq34110</v>
          </cell>
        </row>
        <row r="146">
          <cell r="A146" t="str">
            <v>Configuration</v>
          </cell>
          <cell r="B146" t="str">
            <v>Data</v>
          </cell>
          <cell r="C146" t="str">
            <v>Data Flash Version</v>
          </cell>
          <cell r="E146" t="str">
            <v>-</v>
          </cell>
          <cell r="K146" t="str">
            <v>ffff</v>
          </cell>
        </row>
        <row r="147">
          <cell r="A147" t="str">
            <v>Configuration</v>
          </cell>
          <cell r="B147" t="str">
            <v>Data</v>
          </cell>
          <cell r="C147" t="str">
            <v>Serial Number</v>
          </cell>
          <cell r="E147" t="str">
            <v>hex</v>
          </cell>
          <cell r="K147" t="str">
            <v>0001</v>
          </cell>
        </row>
        <row r="148">
          <cell r="A148" t="str">
            <v>Configuration</v>
          </cell>
          <cell r="B148" t="str">
            <v>Data</v>
          </cell>
          <cell r="C148" t="str">
            <v>Manufacture Date</v>
          </cell>
          <cell r="E148" t="str">
            <v>Day + Mo*32 + (Yr -1980)*512</v>
          </cell>
          <cell r="K148" t="str">
            <v>2018-9-26</v>
          </cell>
        </row>
        <row r="149">
          <cell r="A149" t="str">
            <v>Configuration</v>
          </cell>
          <cell r="B149" t="str">
            <v>Integrity Data</v>
          </cell>
          <cell r="C149" t="str">
            <v>DF Static Checksum</v>
          </cell>
          <cell r="E149" t="str">
            <v>hex</v>
          </cell>
          <cell r="K149" t="str">
            <v>0000</v>
          </cell>
        </row>
        <row r="150">
          <cell r="A150" t="str">
            <v>Configuration</v>
          </cell>
          <cell r="B150" t="str">
            <v>Integrity Data</v>
          </cell>
          <cell r="C150" t="str">
            <v>All DF Checksum</v>
          </cell>
          <cell r="E150" t="str">
            <v>hex</v>
          </cell>
          <cell r="K150" t="str">
            <v>0000</v>
          </cell>
        </row>
        <row r="151">
          <cell r="A151" t="str">
            <v>Configuration</v>
          </cell>
          <cell r="B151" t="str">
            <v>Integrity Data</v>
          </cell>
          <cell r="C151" t="str">
            <v>IF Checksum</v>
          </cell>
          <cell r="E151" t="str">
            <v>hex</v>
          </cell>
          <cell r="K151" t="str">
            <v>00000000</v>
          </cell>
        </row>
        <row r="152">
          <cell r="A152" t="str">
            <v>Configuration</v>
          </cell>
          <cell r="B152" t="str">
            <v>Integrity Data</v>
          </cell>
          <cell r="C152" t="str">
            <v>Full Reset Counter</v>
          </cell>
          <cell r="E152" t="str">
            <v>Num</v>
          </cell>
          <cell r="K152">
            <v>0</v>
          </cell>
        </row>
        <row r="153">
          <cell r="A153" t="str">
            <v>Configuration</v>
          </cell>
          <cell r="B153" t="str">
            <v>Integrity Data</v>
          </cell>
          <cell r="C153" t="str">
            <v>Reset Counter WD</v>
          </cell>
          <cell r="E153" t="str">
            <v>Num</v>
          </cell>
          <cell r="K153">
            <v>0</v>
          </cell>
        </row>
        <row r="154">
          <cell r="A154" t="str">
            <v>System Data</v>
          </cell>
          <cell r="B154" t="str">
            <v>Manufacturer Data</v>
          </cell>
          <cell r="C154" t="str">
            <v>Manufacturer Info Block A01</v>
          </cell>
          <cell r="E154" t="str">
            <v>Hex</v>
          </cell>
          <cell r="K154" t="str">
            <v>00</v>
          </cell>
        </row>
        <row r="155">
          <cell r="A155" t="str">
            <v>System Data</v>
          </cell>
          <cell r="B155" t="str">
            <v>Manufacturer Data</v>
          </cell>
          <cell r="C155" t="str">
            <v>Manufacturer Info Block A02</v>
          </cell>
          <cell r="E155" t="str">
            <v>Hex</v>
          </cell>
          <cell r="K155" t="str">
            <v>00</v>
          </cell>
        </row>
        <row r="156">
          <cell r="A156" t="str">
            <v>System Data</v>
          </cell>
          <cell r="B156" t="str">
            <v>Manufacturer Data</v>
          </cell>
          <cell r="C156" t="str">
            <v>Manufacturer Info Block A03</v>
          </cell>
          <cell r="E156" t="str">
            <v>Hex</v>
          </cell>
          <cell r="K156" t="str">
            <v>00</v>
          </cell>
        </row>
        <row r="157">
          <cell r="A157" t="str">
            <v>System Data</v>
          </cell>
          <cell r="B157" t="str">
            <v>Manufacturer Data</v>
          </cell>
          <cell r="C157" t="str">
            <v>Manufacturer Info Block A04</v>
          </cell>
          <cell r="E157" t="str">
            <v>Hex</v>
          </cell>
          <cell r="K157" t="str">
            <v>00</v>
          </cell>
        </row>
        <row r="158">
          <cell r="A158" t="str">
            <v>System Data</v>
          </cell>
          <cell r="B158" t="str">
            <v>Manufacturer Data</v>
          </cell>
          <cell r="C158" t="str">
            <v>Manufacturer Info Block A05</v>
          </cell>
          <cell r="E158" t="str">
            <v>Hex</v>
          </cell>
          <cell r="K158" t="str">
            <v>00</v>
          </cell>
        </row>
        <row r="159">
          <cell r="A159" t="str">
            <v>System Data</v>
          </cell>
          <cell r="B159" t="str">
            <v>Manufacturer Data</v>
          </cell>
          <cell r="C159" t="str">
            <v>Manufacturer Info Block A06</v>
          </cell>
          <cell r="E159" t="str">
            <v>Hex</v>
          </cell>
          <cell r="K159" t="str">
            <v>00</v>
          </cell>
        </row>
        <row r="160">
          <cell r="A160" t="str">
            <v>System Data</v>
          </cell>
          <cell r="B160" t="str">
            <v>Manufacturer Data</v>
          </cell>
          <cell r="C160" t="str">
            <v>Manufacturer Info Block A07</v>
          </cell>
          <cell r="E160" t="str">
            <v>Hex</v>
          </cell>
          <cell r="K160" t="str">
            <v>00</v>
          </cell>
        </row>
        <row r="161">
          <cell r="A161" t="str">
            <v>System Data</v>
          </cell>
          <cell r="B161" t="str">
            <v>Manufacturer Data</v>
          </cell>
          <cell r="C161" t="str">
            <v>Manufacturer Info Block A08</v>
          </cell>
          <cell r="E161" t="str">
            <v>Hex</v>
          </cell>
          <cell r="K161" t="str">
            <v>00</v>
          </cell>
        </row>
        <row r="162">
          <cell r="A162" t="str">
            <v>System Data</v>
          </cell>
          <cell r="B162" t="str">
            <v>Manufacturer Data</v>
          </cell>
          <cell r="C162" t="str">
            <v>Manufacturer Info Block A09</v>
          </cell>
          <cell r="E162" t="str">
            <v>Hex</v>
          </cell>
          <cell r="K162" t="str">
            <v>00</v>
          </cell>
        </row>
        <row r="163">
          <cell r="A163" t="str">
            <v>System Data</v>
          </cell>
          <cell r="B163" t="str">
            <v>Manufacturer Data</v>
          </cell>
          <cell r="C163" t="str">
            <v>Manufacturer Info Block A10</v>
          </cell>
          <cell r="E163" t="str">
            <v>Hex</v>
          </cell>
          <cell r="K163" t="str">
            <v>00</v>
          </cell>
        </row>
        <row r="164">
          <cell r="A164" t="str">
            <v>System Data</v>
          </cell>
          <cell r="B164" t="str">
            <v>Manufacturer Data</v>
          </cell>
          <cell r="C164" t="str">
            <v>Manufacturer Info Block A11</v>
          </cell>
          <cell r="E164" t="str">
            <v>Hex</v>
          </cell>
          <cell r="K164" t="str">
            <v>00</v>
          </cell>
        </row>
        <row r="165">
          <cell r="A165" t="str">
            <v>System Data</v>
          </cell>
          <cell r="B165" t="str">
            <v>Manufacturer Data</v>
          </cell>
          <cell r="C165" t="str">
            <v>Manufacturer Info Block A12</v>
          </cell>
          <cell r="E165" t="str">
            <v>Hex</v>
          </cell>
          <cell r="K165" t="str">
            <v>00</v>
          </cell>
        </row>
        <row r="166">
          <cell r="A166" t="str">
            <v>System Data</v>
          </cell>
          <cell r="B166" t="str">
            <v>Manufacturer Data</v>
          </cell>
          <cell r="C166" t="str">
            <v>Manufacturer Info Block A13</v>
          </cell>
          <cell r="E166" t="str">
            <v>Hex</v>
          </cell>
          <cell r="K166" t="str">
            <v>00</v>
          </cell>
        </row>
        <row r="167">
          <cell r="A167" t="str">
            <v>System Data</v>
          </cell>
          <cell r="B167" t="str">
            <v>Manufacturer Data</v>
          </cell>
          <cell r="C167" t="str">
            <v>Manufacturer Info Block A14</v>
          </cell>
          <cell r="E167" t="str">
            <v>Hex</v>
          </cell>
          <cell r="K167" t="str">
            <v>00</v>
          </cell>
        </row>
        <row r="168">
          <cell r="A168" t="str">
            <v>System Data</v>
          </cell>
          <cell r="B168" t="str">
            <v>Manufacturer Data</v>
          </cell>
          <cell r="C168" t="str">
            <v>Manufacturer Info Block A15</v>
          </cell>
          <cell r="E168" t="str">
            <v>Hex</v>
          </cell>
          <cell r="K168" t="str">
            <v>00</v>
          </cell>
        </row>
        <row r="169">
          <cell r="A169" t="str">
            <v>System Data</v>
          </cell>
          <cell r="B169" t="str">
            <v>Manufacturer Data</v>
          </cell>
          <cell r="C169" t="str">
            <v>Manufacturer Info Block A16</v>
          </cell>
          <cell r="E169" t="str">
            <v>Hex</v>
          </cell>
          <cell r="K169" t="str">
            <v>00</v>
          </cell>
        </row>
        <row r="170">
          <cell r="A170" t="str">
            <v>System Data</v>
          </cell>
          <cell r="B170" t="str">
            <v>Manufacturer Data</v>
          </cell>
          <cell r="C170" t="str">
            <v>Manufacturer Info Block A17</v>
          </cell>
          <cell r="E170" t="str">
            <v>Hex</v>
          </cell>
          <cell r="K170" t="str">
            <v>00</v>
          </cell>
        </row>
        <row r="171">
          <cell r="A171" t="str">
            <v>System Data</v>
          </cell>
          <cell r="B171" t="str">
            <v>Manufacturer Data</v>
          </cell>
          <cell r="C171" t="str">
            <v>Manufacturer Info Block A18</v>
          </cell>
          <cell r="E171" t="str">
            <v>Hex</v>
          </cell>
          <cell r="K171" t="str">
            <v>00</v>
          </cell>
        </row>
        <row r="172">
          <cell r="A172" t="str">
            <v>System Data</v>
          </cell>
          <cell r="B172" t="str">
            <v>Manufacturer Data</v>
          </cell>
          <cell r="C172" t="str">
            <v>Manufacturer Info Block A19</v>
          </cell>
          <cell r="E172" t="str">
            <v>Hex</v>
          </cell>
          <cell r="K172" t="str">
            <v>00</v>
          </cell>
        </row>
        <row r="173">
          <cell r="A173" t="str">
            <v>System Data</v>
          </cell>
          <cell r="B173" t="str">
            <v>Manufacturer Data</v>
          </cell>
          <cell r="C173" t="str">
            <v>Manufacturer Info Block A20</v>
          </cell>
          <cell r="E173" t="str">
            <v>Hex</v>
          </cell>
          <cell r="K173" t="str">
            <v>00</v>
          </cell>
        </row>
        <row r="174">
          <cell r="A174" t="str">
            <v>System Data</v>
          </cell>
          <cell r="B174" t="str">
            <v>Manufacturer Data</v>
          </cell>
          <cell r="C174" t="str">
            <v>Manufacturer Info Block A21</v>
          </cell>
          <cell r="E174" t="str">
            <v>Hex</v>
          </cell>
          <cell r="K174" t="str">
            <v>00</v>
          </cell>
        </row>
        <row r="175">
          <cell r="A175" t="str">
            <v>System Data</v>
          </cell>
          <cell r="B175" t="str">
            <v>Manufacturer Data</v>
          </cell>
          <cell r="C175" t="str">
            <v>Manufacturer Info Block A22</v>
          </cell>
          <cell r="E175" t="str">
            <v>Hex</v>
          </cell>
          <cell r="K175" t="str">
            <v>00</v>
          </cell>
        </row>
        <row r="176">
          <cell r="A176" t="str">
            <v>System Data</v>
          </cell>
          <cell r="B176" t="str">
            <v>Manufacturer Data</v>
          </cell>
          <cell r="C176" t="str">
            <v>Manufacturer Info Block A23</v>
          </cell>
          <cell r="E176" t="str">
            <v>Hex</v>
          </cell>
          <cell r="K176" t="str">
            <v>00</v>
          </cell>
        </row>
        <row r="177">
          <cell r="A177" t="str">
            <v>System Data</v>
          </cell>
          <cell r="B177" t="str">
            <v>Manufacturer Data</v>
          </cell>
          <cell r="C177" t="str">
            <v>Manufacturer Info Block A24</v>
          </cell>
          <cell r="E177" t="str">
            <v>Hex</v>
          </cell>
          <cell r="K177" t="str">
            <v>00</v>
          </cell>
        </row>
        <row r="178">
          <cell r="A178" t="str">
            <v>System Data</v>
          </cell>
          <cell r="B178" t="str">
            <v>Manufacturer Data</v>
          </cell>
          <cell r="C178" t="str">
            <v>Manufacturer Info Block A25</v>
          </cell>
          <cell r="E178" t="str">
            <v>Hex</v>
          </cell>
          <cell r="K178" t="str">
            <v>00</v>
          </cell>
        </row>
        <row r="179">
          <cell r="A179" t="str">
            <v>System Data</v>
          </cell>
          <cell r="B179" t="str">
            <v>Manufacturer Data</v>
          </cell>
          <cell r="C179" t="str">
            <v>Manufacturer Info Block A26</v>
          </cell>
          <cell r="E179" t="str">
            <v>Hex</v>
          </cell>
          <cell r="K179" t="str">
            <v>00</v>
          </cell>
        </row>
        <row r="180">
          <cell r="A180" t="str">
            <v>System Data</v>
          </cell>
          <cell r="B180" t="str">
            <v>Manufacturer Data</v>
          </cell>
          <cell r="C180" t="str">
            <v>Manufacturer Info Block A27</v>
          </cell>
          <cell r="E180" t="str">
            <v>Hex</v>
          </cell>
          <cell r="K180" t="str">
            <v>00</v>
          </cell>
        </row>
        <row r="181">
          <cell r="A181" t="str">
            <v>System Data</v>
          </cell>
          <cell r="B181" t="str">
            <v>Manufacturer Data</v>
          </cell>
          <cell r="C181" t="str">
            <v>Manufacturer Info Block A28</v>
          </cell>
          <cell r="E181" t="str">
            <v>Hex</v>
          </cell>
          <cell r="K181" t="str">
            <v>00</v>
          </cell>
        </row>
        <row r="182">
          <cell r="A182" t="str">
            <v>System Data</v>
          </cell>
          <cell r="B182" t="str">
            <v>Manufacturer Data</v>
          </cell>
          <cell r="C182" t="str">
            <v>Manufacturer Info Block A29</v>
          </cell>
          <cell r="E182" t="str">
            <v>Hex</v>
          </cell>
          <cell r="K182" t="str">
            <v>00</v>
          </cell>
        </row>
        <row r="183">
          <cell r="A183" t="str">
            <v>System Data</v>
          </cell>
          <cell r="B183" t="str">
            <v>Manufacturer Data</v>
          </cell>
          <cell r="C183" t="str">
            <v>Manufacturer Info Block A30</v>
          </cell>
          <cell r="E183" t="str">
            <v>Hex</v>
          </cell>
          <cell r="K183" t="str">
            <v>00</v>
          </cell>
        </row>
        <row r="184">
          <cell r="A184" t="str">
            <v>System Data</v>
          </cell>
          <cell r="B184" t="str">
            <v>Manufacturer Data</v>
          </cell>
          <cell r="C184" t="str">
            <v>Manufacturer Info Block A31</v>
          </cell>
          <cell r="E184" t="str">
            <v>Hex</v>
          </cell>
          <cell r="K184" t="str">
            <v>00</v>
          </cell>
        </row>
        <row r="185">
          <cell r="A185" t="str">
            <v>System Data</v>
          </cell>
          <cell r="B185" t="str">
            <v>Manufacturer Data</v>
          </cell>
          <cell r="C185" t="str">
            <v>Manufacturer Info Block A32</v>
          </cell>
          <cell r="E185" t="str">
            <v>Hex</v>
          </cell>
          <cell r="K185" t="str">
            <v>00</v>
          </cell>
        </row>
        <row r="186">
          <cell r="A186" t="str">
            <v>Lifetimes</v>
          </cell>
          <cell r="B186" t="str">
            <v>Lifetime Resolution</v>
          </cell>
          <cell r="C186" t="str">
            <v>Temperature Resolution</v>
          </cell>
          <cell r="E186" t="str">
            <v>C</v>
          </cell>
          <cell r="K186">
            <v>1</v>
          </cell>
        </row>
        <row r="187">
          <cell r="A187" t="str">
            <v>Lifetimes</v>
          </cell>
          <cell r="B187" t="str">
            <v>Lifetime Resolution</v>
          </cell>
          <cell r="C187" t="str">
            <v>Current Resolution</v>
          </cell>
          <cell r="E187" t="str">
            <v>mA</v>
          </cell>
          <cell r="K187">
            <v>100</v>
          </cell>
        </row>
        <row r="188">
          <cell r="A188" t="str">
            <v>Lifetimes</v>
          </cell>
          <cell r="B188" t="str">
            <v>Lifetime Resolution</v>
          </cell>
          <cell r="C188" t="str">
            <v>Voltage Resolution</v>
          </cell>
          <cell r="E188" t="str">
            <v>20mV</v>
          </cell>
          <cell r="K188">
            <v>1</v>
          </cell>
        </row>
        <row r="189">
          <cell r="A189" t="str">
            <v>Lifetimes</v>
          </cell>
          <cell r="B189" t="str">
            <v>Temperature</v>
          </cell>
          <cell r="C189" t="str">
            <v>Max Temperature</v>
          </cell>
          <cell r="E189" t="str">
            <v>C</v>
          </cell>
          <cell r="K189">
            <v>30</v>
          </cell>
        </row>
        <row r="190">
          <cell r="A190" t="str">
            <v>Lifetimes</v>
          </cell>
          <cell r="B190" t="str">
            <v>Temperature</v>
          </cell>
          <cell r="C190" t="str">
            <v>Min Temperature</v>
          </cell>
          <cell r="E190" t="str">
            <v>C</v>
          </cell>
          <cell r="K190">
            <v>20</v>
          </cell>
        </row>
        <row r="191">
          <cell r="A191" t="str">
            <v>Lifetimes</v>
          </cell>
          <cell r="B191" t="str">
            <v>Current</v>
          </cell>
          <cell r="C191" t="str">
            <v>Max Charge Current</v>
          </cell>
          <cell r="E191" t="str">
            <v>mA</v>
          </cell>
          <cell r="K191">
            <v>0</v>
          </cell>
        </row>
        <row r="192">
          <cell r="A192" t="str">
            <v>Lifetimes</v>
          </cell>
          <cell r="B192" t="str">
            <v>Current</v>
          </cell>
          <cell r="C192" t="str">
            <v>Max Discharge Current</v>
          </cell>
          <cell r="E192" t="str">
            <v>mA</v>
          </cell>
          <cell r="K192">
            <v>0</v>
          </cell>
        </row>
        <row r="193">
          <cell r="A193" t="str">
            <v>Lifetimes</v>
          </cell>
          <cell r="B193" t="str">
            <v>Voltage</v>
          </cell>
          <cell r="C193" t="str">
            <v>Max Pack Voltage</v>
          </cell>
          <cell r="E193" t="str">
            <v>20mV</v>
          </cell>
          <cell r="K193">
            <v>160</v>
          </cell>
        </row>
        <row r="194">
          <cell r="A194" t="str">
            <v>Lifetimes</v>
          </cell>
          <cell r="B194" t="str">
            <v>Voltage</v>
          </cell>
          <cell r="C194" t="str">
            <v>Min Pack Voltage</v>
          </cell>
          <cell r="E194" t="str">
            <v>20mV</v>
          </cell>
          <cell r="K194">
            <v>175</v>
          </cell>
        </row>
        <row r="195">
          <cell r="A195" t="str">
            <v>Gas Gauging</v>
          </cell>
          <cell r="B195" t="str">
            <v>CEDV Profile</v>
          </cell>
          <cell r="C195" t="str">
            <v>Design Capacity mAh</v>
          </cell>
          <cell r="E195" t="str">
            <v>mAh</v>
          </cell>
          <cell r="K195">
            <v>1100</v>
          </cell>
        </row>
        <row r="196">
          <cell r="A196" t="str">
            <v>Gas Gauging</v>
          </cell>
          <cell r="B196" t="str">
            <v>CEDV Profile</v>
          </cell>
          <cell r="C196" t="str">
            <v>EMF</v>
          </cell>
          <cell r="E196" t="str">
            <v>-</v>
          </cell>
          <cell r="K196">
            <v>1238</v>
          </cell>
        </row>
        <row r="197">
          <cell r="A197" t="str">
            <v>Gas Gauging</v>
          </cell>
          <cell r="B197" t="str">
            <v>CEDV Profile</v>
          </cell>
          <cell r="C197" t="str">
            <v>C0</v>
          </cell>
          <cell r="E197" t="str">
            <v>-</v>
          </cell>
          <cell r="K197">
            <v>232</v>
          </cell>
        </row>
        <row r="198">
          <cell r="A198" t="str">
            <v>Gas Gauging</v>
          </cell>
          <cell r="B198" t="str">
            <v>CEDV Profile</v>
          </cell>
          <cell r="C198" t="str">
            <v>R0</v>
          </cell>
          <cell r="E198" t="str">
            <v>-</v>
          </cell>
          <cell r="K198">
            <v>1209</v>
          </cell>
        </row>
        <row r="199">
          <cell r="A199" t="str">
            <v>Gas Gauging</v>
          </cell>
          <cell r="B199" t="str">
            <v>CEDV Profile</v>
          </cell>
          <cell r="C199" t="str">
            <v>T0</v>
          </cell>
          <cell r="E199" t="str">
            <v>-</v>
          </cell>
          <cell r="K199">
            <v>3754</v>
          </cell>
        </row>
        <row r="200">
          <cell r="A200" t="str">
            <v>Gas Gauging</v>
          </cell>
          <cell r="B200" t="str">
            <v>CEDV Profile</v>
          </cell>
          <cell r="C200" t="str">
            <v>R1</v>
          </cell>
          <cell r="E200" t="str">
            <v>-</v>
          </cell>
          <cell r="K200">
            <v>592</v>
          </cell>
        </row>
        <row r="201">
          <cell r="A201" t="str">
            <v>Gas Gauging</v>
          </cell>
          <cell r="B201" t="str">
            <v>CEDV Profile</v>
          </cell>
          <cell r="C201" t="str">
            <v>TC</v>
          </cell>
          <cell r="E201" t="str">
            <v>-</v>
          </cell>
          <cell r="K201">
            <v>9</v>
          </cell>
        </row>
        <row r="202">
          <cell r="A202" t="str">
            <v>Gas Gauging</v>
          </cell>
          <cell r="B202" t="str">
            <v>CEDV Profile</v>
          </cell>
          <cell r="C202" t="str">
            <v>C1</v>
          </cell>
          <cell r="E202" t="str">
            <v>-</v>
          </cell>
          <cell r="K202">
            <v>0</v>
          </cell>
        </row>
        <row r="203">
          <cell r="A203" t="str">
            <v>Gas Gauging</v>
          </cell>
          <cell r="B203" t="str">
            <v>CEDV Profile</v>
          </cell>
          <cell r="C203" t="str">
            <v>Age Factor</v>
          </cell>
          <cell r="E203" t="str">
            <v>-</v>
          </cell>
          <cell r="K203">
            <v>0</v>
          </cell>
        </row>
        <row r="204">
          <cell r="A204" t="str">
            <v>Gas Gauging</v>
          </cell>
          <cell r="B204" t="str">
            <v>CEDV Profile</v>
          </cell>
          <cell r="C204" t="str">
            <v>Fixed EDV 0</v>
          </cell>
          <cell r="E204" t="str">
            <v>-</v>
          </cell>
          <cell r="K204">
            <v>2048</v>
          </cell>
        </row>
        <row r="205">
          <cell r="A205" t="str">
            <v>Gas Gauging</v>
          </cell>
          <cell r="B205" t="str">
            <v>CEDV Profile</v>
          </cell>
          <cell r="C205" t="str">
            <v>EDV 0 Hold Time</v>
          </cell>
          <cell r="E205" t="str">
            <v>s</v>
          </cell>
          <cell r="K205">
            <v>1</v>
          </cell>
        </row>
        <row r="206">
          <cell r="A206" t="str">
            <v>Gas Gauging</v>
          </cell>
          <cell r="B206" t="str">
            <v>CEDV Profile</v>
          </cell>
          <cell r="C206" t="str">
            <v>Fixed EDV 1</v>
          </cell>
          <cell r="E206" t="str">
            <v>-</v>
          </cell>
          <cell r="K206">
            <v>3006</v>
          </cell>
        </row>
        <row r="207">
          <cell r="A207" t="str">
            <v>Gas Gauging</v>
          </cell>
          <cell r="B207" t="str">
            <v>CEDV Profile</v>
          </cell>
          <cell r="C207" t="str">
            <v>EDV 1 Hold Time</v>
          </cell>
          <cell r="E207" t="str">
            <v>s</v>
          </cell>
          <cell r="K207">
            <v>1</v>
          </cell>
        </row>
        <row r="208">
          <cell r="A208" t="str">
            <v>Gas Gauging</v>
          </cell>
          <cell r="B208" t="str">
            <v>CEDV Profile</v>
          </cell>
          <cell r="C208" t="str">
            <v>Fixed EDV 2</v>
          </cell>
          <cell r="E208" t="str">
            <v>-</v>
          </cell>
          <cell r="K208">
            <v>3188</v>
          </cell>
        </row>
        <row r="209">
          <cell r="A209" t="str">
            <v>Gas Gauging</v>
          </cell>
          <cell r="B209" t="str">
            <v>CEDV Profile</v>
          </cell>
          <cell r="C209" t="str">
            <v>EDV 2 Hold Time</v>
          </cell>
          <cell r="E209" t="str">
            <v>s</v>
          </cell>
          <cell r="K209">
            <v>1</v>
          </cell>
        </row>
        <row r="210">
          <cell r="A210" t="str">
            <v>Gas Gauging</v>
          </cell>
          <cell r="B210" t="str">
            <v>CEDV Profile</v>
          </cell>
          <cell r="C210" t="str">
            <v>Voltage 0% DOD</v>
          </cell>
          <cell r="E210" t="str">
            <v>mV</v>
          </cell>
          <cell r="K210">
            <v>4150</v>
          </cell>
        </row>
        <row r="211">
          <cell r="A211" t="str">
            <v>Gas Gauging</v>
          </cell>
          <cell r="B211" t="str">
            <v>CEDV Profile</v>
          </cell>
          <cell r="C211" t="str">
            <v>Voltage 10% DOD</v>
          </cell>
          <cell r="E211" t="str">
            <v>mV</v>
          </cell>
          <cell r="K211">
            <v>3780</v>
          </cell>
        </row>
        <row r="212">
          <cell r="A212" t="str">
            <v>Gas Gauging</v>
          </cell>
          <cell r="B212" t="str">
            <v>CEDV Profile</v>
          </cell>
          <cell r="C212" t="str">
            <v>Voltage 20% DOD</v>
          </cell>
          <cell r="E212" t="str">
            <v>mV</v>
          </cell>
          <cell r="K212">
            <v>3695</v>
          </cell>
        </row>
        <row r="213">
          <cell r="A213" t="str">
            <v>Gas Gauging</v>
          </cell>
          <cell r="B213" t="str">
            <v>CEDV Profile</v>
          </cell>
          <cell r="C213" t="str">
            <v>Voltage 30% DOD</v>
          </cell>
          <cell r="E213" t="str">
            <v>mV</v>
          </cell>
          <cell r="K213">
            <v>3667</v>
          </cell>
        </row>
        <row r="214">
          <cell r="A214" t="str">
            <v>Gas Gauging</v>
          </cell>
          <cell r="B214" t="str">
            <v>CEDV Profile</v>
          </cell>
          <cell r="C214" t="str">
            <v>Voltage 40% DOD</v>
          </cell>
          <cell r="E214" t="str">
            <v>mV</v>
          </cell>
          <cell r="K214">
            <v>3660</v>
          </cell>
        </row>
        <row r="215">
          <cell r="A215" t="str">
            <v>Gas Gauging</v>
          </cell>
          <cell r="B215" t="str">
            <v>CEDV Profile</v>
          </cell>
          <cell r="C215" t="str">
            <v>Voltage 50% DOD</v>
          </cell>
          <cell r="E215" t="str">
            <v>mV</v>
          </cell>
          <cell r="K215">
            <v>3620</v>
          </cell>
        </row>
        <row r="216">
          <cell r="A216" t="str">
            <v>Gas Gauging</v>
          </cell>
          <cell r="B216" t="str">
            <v>CEDV Profile</v>
          </cell>
          <cell r="C216" t="str">
            <v>Voltage 60% DOD</v>
          </cell>
          <cell r="E216" t="str">
            <v>mV</v>
          </cell>
          <cell r="K216">
            <v>3586</v>
          </cell>
        </row>
        <row r="217">
          <cell r="A217" t="str">
            <v>Gas Gauging</v>
          </cell>
          <cell r="B217" t="str">
            <v>CEDV Profile</v>
          </cell>
          <cell r="C217" t="str">
            <v>Voltage 70% DOD</v>
          </cell>
          <cell r="E217" t="str">
            <v>mV</v>
          </cell>
          <cell r="K217">
            <v>3525</v>
          </cell>
        </row>
        <row r="218">
          <cell r="A218" t="str">
            <v>Gas Gauging</v>
          </cell>
          <cell r="B218" t="str">
            <v>CEDV Profile</v>
          </cell>
          <cell r="C218" t="str">
            <v>Voltage 80% DOD</v>
          </cell>
          <cell r="E218" t="str">
            <v>mV</v>
          </cell>
          <cell r="K218">
            <v>3434</v>
          </cell>
        </row>
        <row r="219">
          <cell r="A219" t="str">
            <v>Gas Gauging</v>
          </cell>
          <cell r="B219" t="str">
            <v>CEDV Profile</v>
          </cell>
          <cell r="C219" t="str">
            <v>Voltage 90% DOD</v>
          </cell>
          <cell r="E219" t="str">
            <v>mV</v>
          </cell>
          <cell r="K219">
            <v>3266</v>
          </cell>
        </row>
        <row r="220">
          <cell r="A220" t="str">
            <v>Gas Gauging</v>
          </cell>
          <cell r="B220" t="str">
            <v>CEDV Profile</v>
          </cell>
          <cell r="C220" t="str">
            <v>Voltage 100% DOD</v>
          </cell>
          <cell r="E220" t="str">
            <v>mV</v>
          </cell>
          <cell r="K220">
            <v>2848</v>
          </cell>
        </row>
        <row r="221">
          <cell r="A221" t="str">
            <v>Gas Gauging</v>
          </cell>
          <cell r="B221" t="str">
            <v>Design</v>
          </cell>
          <cell r="C221" t="str">
            <v>Design Voltage</v>
          </cell>
          <cell r="E221" t="str">
            <v>mV</v>
          </cell>
          <cell r="K221">
            <v>3600</v>
          </cell>
        </row>
        <row r="222">
          <cell r="A222" t="str">
            <v>Gas Gauging</v>
          </cell>
          <cell r="B222" t="str">
            <v>Cycle</v>
          </cell>
          <cell r="C222" t="str">
            <v>Cycle Count Percentage</v>
          </cell>
          <cell r="E222" t="str">
            <v>%</v>
          </cell>
          <cell r="K222">
            <v>90</v>
          </cell>
        </row>
        <row r="223">
          <cell r="A223" t="str">
            <v>Gas Gauging</v>
          </cell>
          <cell r="B223" t="str">
            <v>FD</v>
          </cell>
          <cell r="C223" t="str">
            <v>Set Voltage Threshold</v>
          </cell>
          <cell r="E223" t="str">
            <v>mV</v>
          </cell>
          <cell r="K223">
            <v>900</v>
          </cell>
        </row>
        <row r="224">
          <cell r="A224" t="str">
            <v>Gas Gauging</v>
          </cell>
          <cell r="B224" t="str">
            <v>FD</v>
          </cell>
          <cell r="C224" t="str">
            <v>Clear Voltage Threshold</v>
          </cell>
          <cell r="E224" t="str">
            <v>mV</v>
          </cell>
          <cell r="K224">
            <v>1000</v>
          </cell>
        </row>
        <row r="225">
          <cell r="A225" t="str">
            <v>Gas Gauging</v>
          </cell>
          <cell r="B225" t="str">
            <v>FD</v>
          </cell>
          <cell r="C225" t="str">
            <v>Set % RSOC Threshold</v>
          </cell>
          <cell r="E225" t="str">
            <v>%</v>
          </cell>
          <cell r="K225">
            <v>0</v>
          </cell>
        </row>
        <row r="226">
          <cell r="A226" t="str">
            <v>Gas Gauging</v>
          </cell>
          <cell r="B226" t="str">
            <v>FD</v>
          </cell>
          <cell r="C226" t="str">
            <v>Clear % RSOC Threshold</v>
          </cell>
          <cell r="E226" t="str">
            <v>%</v>
          </cell>
          <cell r="K226">
            <v>5</v>
          </cell>
        </row>
        <row r="227">
          <cell r="A227" t="str">
            <v>Gas Gauging</v>
          </cell>
          <cell r="B227" t="str">
            <v>FC</v>
          </cell>
          <cell r="C227" t="str">
            <v>Set Voltage Threshold</v>
          </cell>
          <cell r="E227" t="str">
            <v>mV</v>
          </cell>
          <cell r="K227">
            <v>4200</v>
          </cell>
        </row>
        <row r="228">
          <cell r="A228" t="str">
            <v>Gas Gauging</v>
          </cell>
          <cell r="B228" t="str">
            <v>FC</v>
          </cell>
          <cell r="C228" t="str">
            <v>Clear Voltage Threshold</v>
          </cell>
          <cell r="E228" t="str">
            <v>mV</v>
          </cell>
          <cell r="K228">
            <v>4100</v>
          </cell>
        </row>
        <row r="229">
          <cell r="A229" t="str">
            <v>Gas Gauging</v>
          </cell>
          <cell r="B229" t="str">
            <v>FC</v>
          </cell>
          <cell r="C229" t="str">
            <v>Set % RSOC Threshold</v>
          </cell>
          <cell r="E229" t="str">
            <v>%</v>
          </cell>
          <cell r="K229">
            <v>100</v>
          </cell>
        </row>
        <row r="230">
          <cell r="A230" t="str">
            <v>Gas Gauging</v>
          </cell>
          <cell r="B230" t="str">
            <v>FC</v>
          </cell>
          <cell r="C230" t="str">
            <v>Clear % RSOC Threshold</v>
          </cell>
          <cell r="E230" t="str">
            <v>%</v>
          </cell>
          <cell r="K230">
            <v>95</v>
          </cell>
        </row>
        <row r="231">
          <cell r="A231" t="str">
            <v>Gas Gauging</v>
          </cell>
          <cell r="B231" t="str">
            <v>TD</v>
          </cell>
          <cell r="C231" t="str">
            <v>Set Voltage Threshold</v>
          </cell>
          <cell r="E231" t="str">
            <v>mV</v>
          </cell>
          <cell r="K231">
            <v>1100</v>
          </cell>
        </row>
        <row r="232">
          <cell r="A232" t="str">
            <v>Gas Gauging</v>
          </cell>
          <cell r="B232" t="str">
            <v>TD</v>
          </cell>
          <cell r="C232" t="str">
            <v>Clear Voltage Threshold</v>
          </cell>
          <cell r="E232" t="str">
            <v>mV</v>
          </cell>
          <cell r="K232">
            <v>1200</v>
          </cell>
        </row>
        <row r="233">
          <cell r="A233" t="str">
            <v>Gas Gauging</v>
          </cell>
          <cell r="B233" t="str">
            <v>TD</v>
          </cell>
          <cell r="C233" t="str">
            <v>Set % RSOC Threshold</v>
          </cell>
          <cell r="E233" t="str">
            <v>%</v>
          </cell>
          <cell r="K233">
            <v>6</v>
          </cell>
        </row>
        <row r="234">
          <cell r="A234" t="str">
            <v>Gas Gauging</v>
          </cell>
          <cell r="B234" t="str">
            <v>TD</v>
          </cell>
          <cell r="C234" t="str">
            <v>Clear % RSOC Threshold</v>
          </cell>
          <cell r="E234" t="str">
            <v>%</v>
          </cell>
          <cell r="K234">
            <v>8</v>
          </cell>
        </row>
        <row r="235">
          <cell r="A235" t="str">
            <v>Gas Gauging</v>
          </cell>
          <cell r="B235" t="str">
            <v>TC</v>
          </cell>
          <cell r="C235" t="str">
            <v>Set Voltage Threshold</v>
          </cell>
          <cell r="E235" t="str">
            <v>mV</v>
          </cell>
          <cell r="K235">
            <v>4200</v>
          </cell>
        </row>
        <row r="236">
          <cell r="A236" t="str">
            <v>Gas Gauging</v>
          </cell>
          <cell r="B236" t="str">
            <v>TC</v>
          </cell>
          <cell r="C236" t="str">
            <v>Clear Voltage Threshold</v>
          </cell>
          <cell r="E236" t="str">
            <v>mV</v>
          </cell>
          <cell r="K236">
            <v>4100</v>
          </cell>
        </row>
        <row r="237">
          <cell r="A237" t="str">
            <v>Gas Gauging</v>
          </cell>
          <cell r="B237" t="str">
            <v>TC</v>
          </cell>
          <cell r="C237" t="str">
            <v>Set % RSOC Threshold</v>
          </cell>
          <cell r="E237" t="str">
            <v>%</v>
          </cell>
          <cell r="K237">
            <v>100</v>
          </cell>
        </row>
        <row r="238">
          <cell r="A238" t="str">
            <v>Gas Gauging</v>
          </cell>
          <cell r="B238" t="str">
            <v>TC</v>
          </cell>
          <cell r="C238" t="str">
            <v>Clear % RSOC Threshold</v>
          </cell>
          <cell r="E238" t="str">
            <v>%</v>
          </cell>
          <cell r="K238">
            <v>95</v>
          </cell>
        </row>
        <row r="239">
          <cell r="A239" t="str">
            <v>Gas Gauging</v>
          </cell>
          <cell r="B239" t="str">
            <v>State Profile</v>
          </cell>
          <cell r="C239" t="str">
            <v>Cycle Count</v>
          </cell>
          <cell r="E239" t="str">
            <v>-</v>
          </cell>
          <cell r="K239">
            <v>0</v>
          </cell>
        </row>
        <row r="240">
          <cell r="A240" t="str">
            <v>Gas Gauging</v>
          </cell>
          <cell r="B240" t="str">
            <v>State Profile</v>
          </cell>
          <cell r="C240" t="str">
            <v>Learned Full Charge Capacity</v>
          </cell>
          <cell r="E240" t="str">
            <v>mAh</v>
          </cell>
          <cell r="K240">
            <v>1100</v>
          </cell>
        </row>
        <row r="241">
          <cell r="A241" t="str">
            <v>Gas Gauging</v>
          </cell>
          <cell r="B241" t="str">
            <v>State Profile</v>
          </cell>
          <cell r="C241" t="str">
            <v>Stored Remaining Capacity</v>
          </cell>
          <cell r="E241" t="str">
            <v>mAh</v>
          </cell>
          <cell r="K241">
            <v>0</v>
          </cell>
        </row>
        <row r="242">
          <cell r="A242" t="str">
            <v>Gas Gauging</v>
          </cell>
          <cell r="B242" t="str">
            <v>CEDV Cfg</v>
          </cell>
          <cell r="C242" t="str">
            <v>Battery Low %</v>
          </cell>
          <cell r="E242" t="str">
            <v>%</v>
          </cell>
          <cell r="K242">
            <v>7</v>
          </cell>
        </row>
        <row r="243">
          <cell r="A243" t="str">
            <v>Gas Gauging</v>
          </cell>
          <cell r="B243" t="str">
            <v>CEDV Cfg</v>
          </cell>
          <cell r="C243" t="str">
            <v>Learning Low Temp</v>
          </cell>
          <cell r="E243" t="str">
            <v>0.1°C</v>
          </cell>
          <cell r="K243">
            <v>119</v>
          </cell>
        </row>
        <row r="244">
          <cell r="A244" t="str">
            <v>Gas Gauging</v>
          </cell>
          <cell r="B244" t="str">
            <v>CEDV Cfg</v>
          </cell>
          <cell r="C244" t="str">
            <v>OverLoad Current</v>
          </cell>
          <cell r="E244" t="str">
            <v>mA</v>
          </cell>
          <cell r="K244">
            <v>1700</v>
          </cell>
        </row>
        <row r="245">
          <cell r="A245" t="str">
            <v>Gas Gauging</v>
          </cell>
          <cell r="B245" t="str">
            <v>CEDV Cfg</v>
          </cell>
          <cell r="C245" t="str">
            <v>Self Discharge Rate</v>
          </cell>
          <cell r="E245" t="str">
            <v>0.01%/day</v>
          </cell>
          <cell r="K245">
            <v>20</v>
          </cell>
        </row>
        <row r="246">
          <cell r="A246" t="str">
            <v>Gas Gauging</v>
          </cell>
          <cell r="B246" t="str">
            <v>CEDV Cfg</v>
          </cell>
          <cell r="C246" t="str">
            <v>Electronics Load</v>
          </cell>
          <cell r="E246" t="str">
            <v>3uA</v>
          </cell>
          <cell r="K246">
            <v>0</v>
          </cell>
        </row>
        <row r="247">
          <cell r="A247" t="str">
            <v>Gas Gauging</v>
          </cell>
          <cell r="B247" t="str">
            <v>CEDV Cfg</v>
          </cell>
          <cell r="C247" t="str">
            <v>Near Full</v>
          </cell>
          <cell r="E247" t="str">
            <v>mAh</v>
          </cell>
          <cell r="K247">
            <v>200</v>
          </cell>
        </row>
        <row r="248">
          <cell r="A248" t="str">
            <v>Gas Gauging</v>
          </cell>
          <cell r="B248" t="str">
            <v>CEDV Cfg</v>
          </cell>
          <cell r="C248" t="str">
            <v>Reserve Capacity</v>
          </cell>
          <cell r="E248" t="str">
            <v>mAh</v>
          </cell>
          <cell r="K248">
            <v>0</v>
          </cell>
        </row>
        <row r="249">
          <cell r="A249" t="str">
            <v>Gas Gauging</v>
          </cell>
          <cell r="B249" t="str">
            <v>CEDV Cfg</v>
          </cell>
          <cell r="C249" t="str">
            <v>Chg Eff</v>
          </cell>
          <cell r="E249" t="str">
            <v>%</v>
          </cell>
          <cell r="K249">
            <v>100</v>
          </cell>
        </row>
        <row r="250">
          <cell r="A250" t="str">
            <v>Gas Gauging</v>
          </cell>
          <cell r="B250" t="str">
            <v>CEDV Cfg</v>
          </cell>
          <cell r="C250" t="str">
            <v>Dsg Eff</v>
          </cell>
          <cell r="E250" t="str">
            <v>%</v>
          </cell>
          <cell r="K250">
            <v>100</v>
          </cell>
        </row>
        <row r="251">
          <cell r="A251" t="str">
            <v>Gas Gauging</v>
          </cell>
          <cell r="B251" t="str">
            <v>CEDV Cfg</v>
          </cell>
          <cell r="C251" t="str">
            <v>RemCap Init Percent</v>
          </cell>
          <cell r="E251" t="str">
            <v>%</v>
          </cell>
          <cell r="K251">
            <v>100</v>
          </cell>
        </row>
        <row r="252">
          <cell r="A252" t="str">
            <v>Gas Gauging</v>
          </cell>
          <cell r="B252" t="str">
            <v>CEDV Smoothing Config</v>
          </cell>
          <cell r="C252" t="str">
            <v>Smoothing Config</v>
          </cell>
          <cell r="E252" t="str">
            <v>hex</v>
          </cell>
          <cell r="K252">
            <v>8</v>
          </cell>
        </row>
        <row r="253">
          <cell r="A253" t="str">
            <v>Gas Gauging</v>
          </cell>
          <cell r="B253" t="str">
            <v>CEDV Smoothing Config</v>
          </cell>
          <cell r="C253" t="str">
            <v>Smoothing Start Voltage</v>
          </cell>
          <cell r="E253" t="str">
            <v>mV</v>
          </cell>
          <cell r="K253">
            <v>1200</v>
          </cell>
        </row>
        <row r="254">
          <cell r="A254" t="str">
            <v>Gas Gauging</v>
          </cell>
          <cell r="B254" t="str">
            <v>CEDV Smoothing Config</v>
          </cell>
          <cell r="C254" t="str">
            <v>Smoothing Delta Voltage</v>
          </cell>
          <cell r="E254" t="str">
            <v>mV</v>
          </cell>
          <cell r="K254">
            <v>100</v>
          </cell>
        </row>
        <row r="255">
          <cell r="A255" t="str">
            <v>Gas Gauging</v>
          </cell>
          <cell r="B255" t="str">
            <v>CEDV Smoothing Config</v>
          </cell>
          <cell r="C255" t="str">
            <v>Max Smoothing Current</v>
          </cell>
          <cell r="E255" t="str">
            <v>mA</v>
          </cell>
          <cell r="K255">
            <v>1500</v>
          </cell>
        </row>
        <row r="256">
          <cell r="A256" t="str">
            <v>Gas Gauging</v>
          </cell>
          <cell r="B256" t="str">
            <v>CEDV Smoothing Config</v>
          </cell>
          <cell r="C256" t="str">
            <v>EOC Smooth Current</v>
          </cell>
          <cell r="E256" t="str">
            <v>%</v>
          </cell>
          <cell r="K256">
            <v>0.2</v>
          </cell>
        </row>
        <row r="257">
          <cell r="A257" t="str">
            <v>Gas Gauging</v>
          </cell>
          <cell r="B257" t="str">
            <v>CEDV Smoothing Config</v>
          </cell>
          <cell r="C257" t="str">
            <v>EOC Smooth Current Time</v>
          </cell>
          <cell r="E257" t="str">
            <v>s</v>
          </cell>
          <cell r="K257">
            <v>60</v>
          </cell>
        </row>
        <row r="258">
          <cell r="A258" t="str">
            <v>End Of Service</v>
          </cell>
          <cell r="B258" t="str">
            <v>Resistance Learning</v>
          </cell>
          <cell r="C258" t="str">
            <v>Auto Learn Time</v>
          </cell>
          <cell r="E258" t="str">
            <v>Hours</v>
          </cell>
          <cell r="K258">
            <v>1500</v>
          </cell>
        </row>
        <row r="259">
          <cell r="A259" t="str">
            <v>End Of Service</v>
          </cell>
          <cell r="B259" t="str">
            <v>Resistance Learning</v>
          </cell>
          <cell r="C259" t="str">
            <v>Auto Learn Retry Time</v>
          </cell>
          <cell r="E259" t="str">
            <v>Hours</v>
          </cell>
          <cell r="K259">
            <v>1</v>
          </cell>
        </row>
        <row r="260">
          <cell r="A260" t="str">
            <v>End Of Service</v>
          </cell>
          <cell r="B260" t="str">
            <v>Resistance Learning</v>
          </cell>
          <cell r="C260" t="str">
            <v>Minimum Learn Time</v>
          </cell>
          <cell r="E260" t="str">
            <v>Hours</v>
          </cell>
          <cell r="K260">
            <v>750</v>
          </cell>
        </row>
        <row r="261">
          <cell r="A261" t="str">
            <v>End Of Service</v>
          </cell>
          <cell r="B261" t="str">
            <v>Resistance Learning</v>
          </cell>
          <cell r="C261" t="str">
            <v>Alert-Warn Learn Time</v>
          </cell>
          <cell r="E261" t="str">
            <v>Hours</v>
          </cell>
          <cell r="K261">
            <v>750</v>
          </cell>
        </row>
        <row r="262">
          <cell r="A262" t="str">
            <v>End Of Service</v>
          </cell>
          <cell r="B262" t="str">
            <v>Resistance Learning</v>
          </cell>
          <cell r="C262" t="str">
            <v>Initial Learn Pulse Number</v>
          </cell>
          <cell r="E262" t="str">
            <v>Counts</v>
          </cell>
          <cell r="K262">
            <v>1</v>
          </cell>
        </row>
        <row r="263">
          <cell r="A263" t="str">
            <v>End Of Service</v>
          </cell>
          <cell r="B263" t="str">
            <v>Resistance Learning</v>
          </cell>
          <cell r="C263" t="str">
            <v>Learn Charge Voltage Delta</v>
          </cell>
          <cell r="E263" t="str">
            <v>mV</v>
          </cell>
          <cell r="K263">
            <v>100</v>
          </cell>
        </row>
        <row r="264">
          <cell r="A264" t="str">
            <v>End Of Service</v>
          </cell>
          <cell r="B264" t="str">
            <v>Resistance Learning</v>
          </cell>
          <cell r="C264" t="str">
            <v>Learn Charge Time Limit</v>
          </cell>
          <cell r="E264" t="str">
            <v>s</v>
          </cell>
          <cell r="K264">
            <v>3600</v>
          </cell>
        </row>
        <row r="265">
          <cell r="A265" t="str">
            <v>End Of Service</v>
          </cell>
          <cell r="B265" t="str">
            <v>Resistance Learning</v>
          </cell>
          <cell r="C265" t="str">
            <v>Learn Discharge Current</v>
          </cell>
          <cell r="E265" t="str">
            <v>mA</v>
          </cell>
          <cell r="K265">
            <v>220</v>
          </cell>
        </row>
        <row r="266">
          <cell r="A266" t="str">
            <v>End Of Service</v>
          </cell>
          <cell r="B266" t="str">
            <v>Resistance Learning</v>
          </cell>
          <cell r="C266" t="str">
            <v>Learn Discharge Current Boundary</v>
          </cell>
          <cell r="E266" t="str">
            <v>%</v>
          </cell>
          <cell r="K266">
            <v>25</v>
          </cell>
        </row>
        <row r="267">
          <cell r="A267" t="str">
            <v>End Of Service</v>
          </cell>
          <cell r="B267" t="str">
            <v>Resistance Learning</v>
          </cell>
          <cell r="C267" t="str">
            <v>Learn Discharge Time</v>
          </cell>
          <cell r="E267" t="str">
            <v>s</v>
          </cell>
          <cell r="K267">
            <v>500</v>
          </cell>
        </row>
        <row r="268">
          <cell r="A268" t="str">
            <v>End Of Service</v>
          </cell>
          <cell r="B268" t="str">
            <v>Resistance Learning</v>
          </cell>
          <cell r="C268" t="str">
            <v>Learn Request Timeout</v>
          </cell>
          <cell r="E268" t="str">
            <v>s</v>
          </cell>
          <cell r="K268">
            <v>4</v>
          </cell>
        </row>
        <row r="269">
          <cell r="A269" t="str">
            <v>End Of Service</v>
          </cell>
          <cell r="B269" t="str">
            <v>Resistance Learning</v>
          </cell>
          <cell r="C269" t="str">
            <v>Learn Min Temperature</v>
          </cell>
          <cell r="E269" t="str">
            <v>1°C</v>
          </cell>
          <cell r="K269">
            <v>10</v>
          </cell>
        </row>
        <row r="270">
          <cell r="A270" t="str">
            <v>End Of Service</v>
          </cell>
          <cell r="B270" t="str">
            <v>Resistance Learning</v>
          </cell>
          <cell r="C270" t="str">
            <v>Learn Max Temperature</v>
          </cell>
          <cell r="E270" t="str">
            <v>1°C</v>
          </cell>
          <cell r="K270">
            <v>40</v>
          </cell>
        </row>
        <row r="271">
          <cell r="A271" t="str">
            <v>End Of Service</v>
          </cell>
          <cell r="B271" t="str">
            <v>Resistance Learning</v>
          </cell>
          <cell r="C271" t="str">
            <v>Learn Target Temperature</v>
          </cell>
          <cell r="E271" t="str">
            <v>1°C</v>
          </cell>
          <cell r="K271">
            <v>25</v>
          </cell>
        </row>
        <row r="272">
          <cell r="A272" t="str">
            <v>End Of Service</v>
          </cell>
          <cell r="B272" t="str">
            <v>Resistance Learning</v>
          </cell>
          <cell r="C272" t="str">
            <v>Rcell High Temp Coefficient</v>
          </cell>
          <cell r="E272" t="str">
            <v>2^-16/0.1°C</v>
          </cell>
          <cell r="K272">
            <v>0</v>
          </cell>
        </row>
        <row r="273">
          <cell r="A273" t="str">
            <v>End Of Service</v>
          </cell>
          <cell r="B273" t="str">
            <v>Resistance Learning</v>
          </cell>
          <cell r="C273" t="str">
            <v>Rcell Low Temp Coefficient</v>
          </cell>
          <cell r="E273" t="str">
            <v>2^-16/0.1°C</v>
          </cell>
          <cell r="K273">
            <v>0</v>
          </cell>
        </row>
        <row r="274">
          <cell r="A274" t="str">
            <v>End Of Service</v>
          </cell>
          <cell r="B274" t="str">
            <v>Direct Resistance Decision</v>
          </cell>
          <cell r="C274" t="str">
            <v>DRD Alert Level</v>
          </cell>
          <cell r="E274" t="str">
            <v>%</v>
          </cell>
          <cell r="K274">
            <v>45</v>
          </cell>
        </row>
        <row r="275">
          <cell r="A275" t="str">
            <v>End Of Service</v>
          </cell>
          <cell r="B275" t="str">
            <v>Direct Resistance Decision</v>
          </cell>
          <cell r="C275" t="str">
            <v>DRD Alert Counts</v>
          </cell>
          <cell r="E275" t="str">
            <v>Counts</v>
          </cell>
          <cell r="K275">
            <v>3</v>
          </cell>
        </row>
        <row r="276">
          <cell r="A276" t="str">
            <v>End Of Service</v>
          </cell>
          <cell r="B276" t="str">
            <v>Direct Resistance Decision</v>
          </cell>
          <cell r="C276" t="str">
            <v>DRD Warning Level</v>
          </cell>
          <cell r="E276" t="str">
            <v>%</v>
          </cell>
          <cell r="K276">
            <v>60</v>
          </cell>
        </row>
        <row r="277">
          <cell r="A277" t="str">
            <v>End Of Service</v>
          </cell>
          <cell r="B277" t="str">
            <v>Direct Resistance Decision</v>
          </cell>
          <cell r="C277" t="str">
            <v>DRD Warning Counts</v>
          </cell>
          <cell r="E277" t="str">
            <v>Counts</v>
          </cell>
          <cell r="K277">
            <v>3</v>
          </cell>
        </row>
        <row r="278">
          <cell r="A278" t="str">
            <v>End Of Service</v>
          </cell>
          <cell r="B278" t="str">
            <v>Direct Resistance Decision</v>
          </cell>
          <cell r="C278" t="str">
            <v>Initial Rcell</v>
          </cell>
          <cell r="E278" t="str">
            <v>mOhm</v>
          </cell>
          <cell r="K278">
            <v>0</v>
          </cell>
        </row>
        <row r="279">
          <cell r="A279" t="str">
            <v>End Of Service</v>
          </cell>
          <cell r="B279" t="str">
            <v>Direct Resistance Decision</v>
          </cell>
          <cell r="C279" t="str">
            <v>Initial Rcell Learned</v>
          </cell>
          <cell r="E279" t="str">
            <v>-</v>
          </cell>
          <cell r="K279">
            <v>0</v>
          </cell>
        </row>
        <row r="280">
          <cell r="A280" t="str">
            <v>End Of Service</v>
          </cell>
          <cell r="B280" t="str">
            <v>Resistance Slope Decision</v>
          </cell>
          <cell r="C280" t="str">
            <v>RSD Alert Level</v>
          </cell>
          <cell r="E280" t="str">
            <v>%</v>
          </cell>
          <cell r="K280">
            <v>15</v>
          </cell>
        </row>
        <row r="281">
          <cell r="A281" t="str">
            <v>End Of Service</v>
          </cell>
          <cell r="B281" t="str">
            <v>Resistance Slope Decision</v>
          </cell>
          <cell r="C281" t="str">
            <v>RSD Alert Counts</v>
          </cell>
          <cell r="E281" t="str">
            <v>Counts</v>
          </cell>
          <cell r="K281">
            <v>3</v>
          </cell>
        </row>
        <row r="282">
          <cell r="A282" t="str">
            <v>End Of Service</v>
          </cell>
          <cell r="B282" t="str">
            <v>Resistance Slope Decision</v>
          </cell>
          <cell r="C282" t="str">
            <v>RSD Warning Level</v>
          </cell>
          <cell r="E282" t="str">
            <v>%</v>
          </cell>
          <cell r="K282">
            <v>30</v>
          </cell>
        </row>
        <row r="283">
          <cell r="A283" t="str">
            <v>End Of Service</v>
          </cell>
          <cell r="B283" t="str">
            <v>Resistance Slope Decision</v>
          </cell>
          <cell r="C283" t="str">
            <v>RSD Warning Counts</v>
          </cell>
          <cell r="E283" t="str">
            <v>Counts</v>
          </cell>
          <cell r="K283">
            <v>3</v>
          </cell>
        </row>
        <row r="284">
          <cell r="A284" t="str">
            <v>End Of Service</v>
          </cell>
          <cell r="B284" t="str">
            <v>Resistance Slope Decision</v>
          </cell>
          <cell r="C284" t="str">
            <v>RSDL Alert Level</v>
          </cell>
          <cell r="E284" t="str">
            <v>%</v>
          </cell>
          <cell r="K284">
            <v>15</v>
          </cell>
        </row>
        <row r="285">
          <cell r="A285" t="str">
            <v>End Of Service</v>
          </cell>
          <cell r="B285" t="str">
            <v>Resistance Slope Decision</v>
          </cell>
          <cell r="C285" t="str">
            <v>RSDL Warning Level</v>
          </cell>
          <cell r="E285" t="str">
            <v>%</v>
          </cell>
          <cell r="K285">
            <v>30</v>
          </cell>
        </row>
        <row r="286">
          <cell r="A286" t="str">
            <v>End Of Service</v>
          </cell>
          <cell r="B286" t="str">
            <v>Resistance Slope Decision</v>
          </cell>
          <cell r="C286" t="str">
            <v>Initial RRate</v>
          </cell>
          <cell r="E286" t="str">
            <v>-</v>
          </cell>
          <cell r="K286">
            <v>0</v>
          </cell>
        </row>
        <row r="287">
          <cell r="A287" t="str">
            <v>End Of Service</v>
          </cell>
          <cell r="B287" t="str">
            <v>Resistance Slope Decision</v>
          </cell>
          <cell r="C287" t="str">
            <v>Initial RRate Learned</v>
          </cell>
          <cell r="E287" t="str">
            <v>-</v>
          </cell>
          <cell r="K287">
            <v>0</v>
          </cell>
        </row>
        <row r="288">
          <cell r="A288" t="str">
            <v>End Of Service</v>
          </cell>
          <cell r="B288" t="str">
            <v>Safety Status</v>
          </cell>
          <cell r="C288" t="str">
            <v>Warning Status</v>
          </cell>
          <cell r="E288" t="str">
            <v>hex</v>
          </cell>
          <cell r="K288" t="str">
            <v>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0AA6E-B432-4D98-93C6-33D1F8B11E74}">
  <dimension ref="A1:A294"/>
  <sheetViews>
    <sheetView tabSelected="1" topLeftCell="A237" workbookViewId="0">
      <selection activeCell="A250" sqref="A250"/>
    </sheetView>
  </sheetViews>
  <sheetFormatPr baseColWidth="10" defaultColWidth="8.88671875" defaultRowHeight="14.4" x14ac:dyDescent="0.3"/>
  <cols>
    <col min="1" max="1" width="81.6640625" customWidth="1"/>
  </cols>
  <sheetData>
    <row r="1" spans="1:1" x14ac:dyDescent="0.3">
      <c r="A1" s="1" t="s">
        <v>0</v>
      </c>
    </row>
    <row r="2" spans="1:1" x14ac:dyDescent="0.3">
      <c r="A2" s="1" t="s">
        <v>1</v>
      </c>
    </row>
    <row r="3" spans="1:1" x14ac:dyDescent="0.3">
      <c r="A3" t="s">
        <v>2</v>
      </c>
    </row>
    <row r="4" spans="1:1" x14ac:dyDescent="0.3">
      <c r="A4" s="2" t="str">
        <f xml:space="preserve"> "* Generated from BQ34110 DataFlash Notes Spreadsheet " &amp; '[1]Application Settings'!A20</f>
        <v>* Generated from BQ34110 DataFlash Notes Spreadsheet Revision 03</v>
      </c>
    </row>
    <row r="5" spans="1:1" x14ac:dyDescent="0.3">
      <c r="A5" t="s">
        <v>2</v>
      </c>
    </row>
    <row r="6" spans="1:1" x14ac:dyDescent="0.3">
      <c r="A6" t="s">
        <v>3</v>
      </c>
    </row>
    <row r="7" spans="1:1" x14ac:dyDescent="0.3">
      <c r="A7" t="s">
        <v>4</v>
      </c>
    </row>
    <row r="8" spans="1:1" x14ac:dyDescent="0.3">
      <c r="A8" t="s">
        <v>2</v>
      </c>
    </row>
    <row r="9" spans="1:1" x14ac:dyDescent="0.3">
      <c r="A9" t="s">
        <v>5</v>
      </c>
    </row>
    <row r="10" spans="1:1" x14ac:dyDescent="0.3">
      <c r="A10" t="s">
        <v>6</v>
      </c>
    </row>
    <row r="11" spans="1:1" x14ac:dyDescent="0.3">
      <c r="A11" t="s">
        <v>7</v>
      </c>
    </row>
    <row r="12" spans="1:1" x14ac:dyDescent="0.3">
      <c r="A12" t="s">
        <v>8</v>
      </c>
    </row>
    <row r="13" spans="1:1" x14ac:dyDescent="0.3">
      <c r="A13" t="s">
        <v>2</v>
      </c>
    </row>
    <row r="14" spans="1:1" x14ac:dyDescent="0.3">
      <c r="A14" t="s">
        <v>9</v>
      </c>
    </row>
    <row r="15" spans="1:1" x14ac:dyDescent="0.3">
      <c r="A15" t="s">
        <v>10</v>
      </c>
    </row>
    <row r="16" spans="1:1" x14ac:dyDescent="0.3">
      <c r="A16" t="s">
        <v>11</v>
      </c>
    </row>
    <row r="17" spans="1:1" x14ac:dyDescent="0.3">
      <c r="A17" t="s">
        <v>2</v>
      </c>
    </row>
    <row r="18" spans="1:1" x14ac:dyDescent="0.3">
      <c r="A18" t="s">
        <v>12</v>
      </c>
    </row>
    <row r="19" spans="1:1" x14ac:dyDescent="0.3">
      <c r="A19" t="str">
        <f>CHAR(34)&amp;'[1]34110_dataflash.gg'!A13&amp;CHAR(34)&amp;","&amp;CHAR(34)&amp;'[1]34110_dataflash.gg'!B13&amp;CHAR(34)&amp;","&amp;CHAR(34)&amp;'[1]34110_dataflash.gg'!C13&amp;CHAR(34)&amp;","&amp;CHAR(34)&amp;'[1]34110_dataflash.gg'!K13&amp;CHAR(34)&amp;","&amp;CHAR(34)&amp;'[1]34110_dataflash.gg'!E13&amp;CHAR(34)</f>
        <v>"Calibration","Data","CC Gain","10","mOhm"</v>
      </c>
    </row>
    <row r="20" spans="1:1" x14ac:dyDescent="0.3">
      <c r="A20" t="str">
        <f>CHAR(34)&amp;'[1]34110_dataflash.gg'!A14&amp;CHAR(34)&amp;","&amp;CHAR(34)&amp;'[1]34110_dataflash.gg'!B14&amp;CHAR(34)&amp;","&amp;CHAR(34)&amp;'[1]34110_dataflash.gg'!C14&amp;CHAR(34)&amp;","&amp;CHAR(34)&amp;'[1]34110_dataflash.gg'!K14&amp;CHAR(34)&amp;","&amp;CHAR(34)&amp;'[1]34110_dataflash.gg'!E14&amp;CHAR(34)</f>
        <v>"Calibration","Data","CC Delta","10","mOhm"</v>
      </c>
    </row>
    <row r="21" spans="1:1" x14ac:dyDescent="0.3">
      <c r="A21" t="str">
        <f>CHAR(34)&amp;'[1]34110_dataflash.gg'!A15&amp;CHAR(34)&amp;","&amp;CHAR(34)&amp;'[1]34110_dataflash.gg'!B15&amp;CHAR(34)&amp;","&amp;CHAR(34)&amp;'[1]34110_dataflash.gg'!C15&amp;CHAR(34)&amp;","&amp;CHAR(34)&amp;'[1]34110_dataflash.gg'!K15&amp;CHAR(34)&amp;","&amp;CHAR(34)&amp;'[1]34110_dataflash.gg'!E15&amp;CHAR(34)</f>
        <v>"Calibration","Data","CC Offset","-42,96","mA"</v>
      </c>
    </row>
    <row r="22" spans="1:1" x14ac:dyDescent="0.3">
      <c r="A22" t="str">
        <f>CHAR(34)&amp;'[1]34110_dataflash.gg'!A16&amp;CHAR(34)&amp;","&amp;CHAR(34)&amp;'[1]34110_dataflash.gg'!B16&amp;CHAR(34)&amp;","&amp;CHAR(34)&amp;'[1]34110_dataflash.gg'!C16&amp;CHAR(34)&amp;","&amp;CHAR(34)&amp;'[1]34110_dataflash.gg'!K16&amp;CHAR(34)&amp;","&amp;CHAR(34)&amp;'[1]34110_dataflash.gg'!E16&amp;CHAR(34)</f>
        <v>"Calibration","Data","Board Offset","0","uA"</v>
      </c>
    </row>
    <row r="23" spans="1:1" x14ac:dyDescent="0.3">
      <c r="A23" t="str">
        <f>CHAR(34)&amp;'[1]34110_dataflash.gg'!A17&amp;CHAR(34)&amp;","&amp;CHAR(34)&amp;'[1]34110_dataflash.gg'!B17&amp;CHAR(34)&amp;","&amp;CHAR(34)&amp;'[1]34110_dataflash.gg'!C17&amp;CHAR(34)&amp;","&amp;CHAR(34)&amp;'[1]34110_dataflash.gg'!K17&amp;CHAR(34)&amp;","&amp;CHAR(34)&amp;'[1]34110_dataflash.gg'!E17&amp;CHAR(34)</f>
        <v>"Calibration","Data","Int Temp Offset","0","°C"</v>
      </c>
    </row>
    <row r="24" spans="1:1" x14ac:dyDescent="0.3">
      <c r="A24" t="str">
        <f>CHAR(34)&amp;'[1]34110_dataflash.gg'!A18&amp;CHAR(34)&amp;","&amp;CHAR(34)&amp;'[1]34110_dataflash.gg'!B18&amp;CHAR(34)&amp;","&amp;CHAR(34)&amp;'[1]34110_dataflash.gg'!C18&amp;CHAR(34)&amp;","&amp;CHAR(34)&amp;'[1]34110_dataflash.gg'!K18&amp;CHAR(34)&amp;","&amp;CHAR(34)&amp;'[1]34110_dataflash.gg'!E18&amp;CHAR(34)</f>
        <v>"Calibration","Data","Ext Temp Offset","0","°C"</v>
      </c>
    </row>
    <row r="25" spans="1:1" x14ac:dyDescent="0.3">
      <c r="A25" t="str">
        <f>CHAR(34)&amp;'[1]34110_dataflash.gg'!A19&amp;CHAR(34)&amp;","&amp;CHAR(34)&amp;'[1]34110_dataflash.gg'!B19&amp;CHAR(34)&amp;","&amp;CHAR(34)&amp;'[1]34110_dataflash.gg'!C19&amp;CHAR(34)&amp;","&amp;CHAR(34)&amp;'[1]34110_dataflash.gg'!K19&amp;CHAR(34)&amp;","&amp;CHAR(34)&amp;'[1]34110_dataflash.gg'!E19&amp;CHAR(34)</f>
        <v>"Calibration","Data","Pack V Offset","0","mV"</v>
      </c>
    </row>
    <row r="26" spans="1:1" x14ac:dyDescent="0.3">
      <c r="A26" t="str">
        <f>CHAR(34)&amp;'[1]34110_dataflash.gg'!A20&amp;CHAR(34)&amp;","&amp;CHAR(34)&amp;'[1]34110_dataflash.gg'!B20&amp;CHAR(34)&amp;","&amp;CHAR(34)&amp;'[1]34110_dataflash.gg'!C20&amp;CHAR(34)&amp;","&amp;CHAR(34)&amp;'[1]34110_dataflash.gg'!K20&amp;CHAR(34)&amp;","&amp;CHAR(34)&amp;'[1]34110_dataflash.gg'!E20&amp;CHAR(34)</f>
        <v>"Calibration","Data","Voltage Divider","5000","mV"</v>
      </c>
    </row>
    <row r="27" spans="1:1" x14ac:dyDescent="0.3">
      <c r="A27" t="str">
        <f>CHAR(34)&amp;'[1]34110_dataflash.gg'!A21&amp;CHAR(34)&amp;","&amp;CHAR(34)&amp;'[1]34110_dataflash.gg'!B21&amp;CHAR(34)&amp;","&amp;CHAR(34)&amp;'[1]34110_dataflash.gg'!C21&amp;CHAR(34)&amp;","&amp;CHAR(34)&amp;'[1]34110_dataflash.gg'!K21&amp;CHAR(34)&amp;","&amp;CHAR(34)&amp;'[1]34110_dataflash.gg'!E21&amp;CHAR(34)</f>
        <v>"Calibration","Temp Model","Int Coeff 1","0","Num"</v>
      </c>
    </row>
    <row r="28" spans="1:1" x14ac:dyDescent="0.3">
      <c r="A28" t="str">
        <f>CHAR(34)&amp;'[1]34110_dataflash.gg'!A22&amp;CHAR(34)&amp;","&amp;CHAR(34)&amp;'[1]34110_dataflash.gg'!B22&amp;CHAR(34)&amp;","&amp;CHAR(34)&amp;'[1]34110_dataflash.gg'!C22&amp;CHAR(34)&amp;","&amp;CHAR(34)&amp;'[1]34110_dataflash.gg'!K22&amp;CHAR(34)&amp;","&amp;CHAR(34)&amp;'[1]34110_dataflash.gg'!E22&amp;CHAR(34)</f>
        <v>"Calibration","Temp Model","Int Coeff 2","0","Num"</v>
      </c>
    </row>
    <row r="29" spans="1:1" x14ac:dyDescent="0.3">
      <c r="A29" t="str">
        <f>CHAR(34)&amp;'[1]34110_dataflash.gg'!A23&amp;CHAR(34)&amp;","&amp;CHAR(34)&amp;'[1]34110_dataflash.gg'!B23&amp;CHAR(34)&amp;","&amp;CHAR(34)&amp;'[1]34110_dataflash.gg'!C23&amp;CHAR(34)&amp;","&amp;CHAR(34)&amp;'[1]34110_dataflash.gg'!K23&amp;CHAR(34)&amp;","&amp;CHAR(34)&amp;'[1]34110_dataflash.gg'!E23&amp;CHAR(34)</f>
        <v>"Calibration","Temp Model","Int Coeff 3","-12324","Num"</v>
      </c>
    </row>
    <row r="30" spans="1:1" x14ac:dyDescent="0.3">
      <c r="A30" t="str">
        <f>CHAR(34)&amp;'[1]34110_dataflash.gg'!A24&amp;CHAR(34)&amp;","&amp;CHAR(34)&amp;'[1]34110_dataflash.gg'!B24&amp;CHAR(34)&amp;","&amp;CHAR(34)&amp;'[1]34110_dataflash.gg'!C24&amp;CHAR(34)&amp;","&amp;CHAR(34)&amp;'[1]34110_dataflash.gg'!K24&amp;CHAR(34)&amp;","&amp;CHAR(34)&amp;'[1]34110_dataflash.gg'!E24&amp;CHAR(34)</f>
        <v>"Calibration","Temp Model","Int Coeff 4","613,1","degK"</v>
      </c>
    </row>
    <row r="31" spans="1:1" x14ac:dyDescent="0.3">
      <c r="A31" t="str">
        <f>CHAR(34)&amp;'[1]34110_dataflash.gg'!A25&amp;CHAR(34)&amp;","&amp;CHAR(34)&amp;'[1]34110_dataflash.gg'!B25&amp;CHAR(34)&amp;","&amp;CHAR(34)&amp;'[1]34110_dataflash.gg'!C25&amp;CHAR(34)&amp;","&amp;CHAR(34)&amp;'[1]34110_dataflash.gg'!K25&amp;CHAR(34)&amp;","&amp;CHAR(34)&amp;'[1]34110_dataflash.gg'!E25&amp;CHAR(34)</f>
        <v>"Calibration","Temp Model","Int Min AD","0","-"</v>
      </c>
    </row>
    <row r="32" spans="1:1" x14ac:dyDescent="0.3">
      <c r="A32" t="str">
        <f>CHAR(34)&amp;'[1]34110_dataflash.gg'!A26&amp;CHAR(34)&amp;","&amp;CHAR(34)&amp;'[1]34110_dataflash.gg'!B26&amp;CHAR(34)&amp;","&amp;CHAR(34)&amp;'[1]34110_dataflash.gg'!C26&amp;CHAR(34)&amp;","&amp;CHAR(34)&amp;'[1]34110_dataflash.gg'!K26&amp;CHAR(34)&amp;","&amp;CHAR(34)&amp;'[1]34110_dataflash.gg'!E26&amp;CHAR(34)</f>
        <v>"Calibration","Temp Model","Int Max Temp","6131","0.1degK"</v>
      </c>
    </row>
    <row r="33" spans="1:1" x14ac:dyDescent="0.3">
      <c r="A33" t="str">
        <f>CHAR(34)&amp;'[1]34110_dataflash.gg'!A27&amp;CHAR(34)&amp;","&amp;CHAR(34)&amp;'[1]34110_dataflash.gg'!B27&amp;CHAR(34)&amp;","&amp;CHAR(34)&amp;'[1]34110_dataflash.gg'!C27&amp;CHAR(34)&amp;","&amp;CHAR(34)&amp;'[1]34110_dataflash.gg'!K27&amp;CHAR(34)&amp;","&amp;CHAR(34)&amp;'[1]34110_dataflash.gg'!E27&amp;CHAR(34)</f>
        <v>"Calibration","Temp Model","Ext Coeff 1","20982","Num"</v>
      </c>
    </row>
    <row r="34" spans="1:1" x14ac:dyDescent="0.3">
      <c r="A34" t="str">
        <f>CHAR(34)&amp;'[1]34110_dataflash.gg'!A28&amp;CHAR(34)&amp;","&amp;CHAR(34)&amp;'[1]34110_dataflash.gg'!B28&amp;CHAR(34)&amp;","&amp;CHAR(34)&amp;'[1]34110_dataflash.gg'!C28&amp;CHAR(34)&amp;","&amp;CHAR(34)&amp;'[1]34110_dataflash.gg'!K28&amp;CHAR(34)&amp;","&amp;CHAR(34)&amp;'[1]34110_dataflash.gg'!E28&amp;CHAR(34)</f>
        <v>"Calibration","Temp Model","Ext Coeff 2","-13836","Num"</v>
      </c>
    </row>
    <row r="35" spans="1:1" x14ac:dyDescent="0.3">
      <c r="A35" t="str">
        <f>CHAR(34)&amp;'[1]34110_dataflash.gg'!A29&amp;CHAR(34)&amp;","&amp;CHAR(34)&amp;'[1]34110_dataflash.gg'!B29&amp;CHAR(34)&amp;","&amp;CHAR(34)&amp;'[1]34110_dataflash.gg'!C29&amp;CHAR(34)&amp;","&amp;CHAR(34)&amp;'[1]34110_dataflash.gg'!K29&amp;CHAR(34)&amp;","&amp;CHAR(34)&amp;'[1]34110_dataflash.gg'!E29&amp;CHAR(34)</f>
        <v>"Calibration","Temp Model","Ext Coeff 3","5202","Num"</v>
      </c>
    </row>
    <row r="36" spans="1:1" x14ac:dyDescent="0.3">
      <c r="A36" t="str">
        <f>CHAR(34)&amp;'[1]34110_dataflash.gg'!A30&amp;CHAR(34)&amp;","&amp;CHAR(34)&amp;'[1]34110_dataflash.gg'!B30&amp;CHAR(34)&amp;","&amp;CHAR(34)&amp;'[1]34110_dataflash.gg'!C30&amp;CHAR(34)&amp;","&amp;CHAR(34)&amp;'[1]34110_dataflash.gg'!K30&amp;CHAR(34)&amp;","&amp;CHAR(34)&amp;'[1]34110_dataflash.gg'!E30&amp;CHAR(34)</f>
        <v>"Calibration","Temp Model","Ext Coeff 4","233,7","degK"</v>
      </c>
    </row>
    <row r="37" spans="1:1" x14ac:dyDescent="0.3">
      <c r="A37" t="str">
        <f>CHAR(34)&amp;'[1]34110_dataflash.gg'!A31&amp;CHAR(34)&amp;","&amp;CHAR(34)&amp;'[1]34110_dataflash.gg'!B31&amp;CHAR(34)&amp;","&amp;CHAR(34)&amp;'[1]34110_dataflash.gg'!C31&amp;CHAR(34)&amp;","&amp;CHAR(34)&amp;'[1]34110_dataflash.gg'!K31&amp;CHAR(34)&amp;","&amp;CHAR(34)&amp;'[1]34110_dataflash.gg'!E31&amp;CHAR(34)</f>
        <v>"Calibration","Temp Model","Ext Min AD","12909","-"</v>
      </c>
    </row>
    <row r="38" spans="1:1" x14ac:dyDescent="0.3">
      <c r="A38" t="str">
        <f>CHAR(34)&amp;'[1]34110_dataflash.gg'!A32&amp;CHAR(34)&amp;","&amp;CHAR(34)&amp;'[1]34110_dataflash.gg'!B32&amp;CHAR(34)&amp;","&amp;CHAR(34)&amp;'[1]34110_dataflash.gg'!C32&amp;CHAR(34)&amp;","&amp;CHAR(34)&amp;'[1]34110_dataflash.gg'!K32&amp;CHAR(34)&amp;","&amp;CHAR(34)&amp;'[1]34110_dataflash.gg'!E32&amp;CHAR(34)</f>
        <v>"Calibration","Temp Model","Vcomp Coeff 1","0","Num"</v>
      </c>
    </row>
    <row r="39" spans="1:1" x14ac:dyDescent="0.3">
      <c r="A39" t="str">
        <f>CHAR(34)&amp;'[1]34110_dataflash.gg'!A33&amp;CHAR(34)&amp;","&amp;CHAR(34)&amp;'[1]34110_dataflash.gg'!B33&amp;CHAR(34)&amp;","&amp;CHAR(34)&amp;'[1]34110_dataflash.gg'!C33&amp;CHAR(34)&amp;","&amp;CHAR(34)&amp;'[1]34110_dataflash.gg'!K33&amp;CHAR(34)&amp;","&amp;CHAR(34)&amp;'[1]34110_dataflash.gg'!E33&amp;CHAR(34)</f>
        <v>"Calibration","Temp Model","Vcomp Coeff 2","14902","Num"</v>
      </c>
    </row>
    <row r="40" spans="1:1" x14ac:dyDescent="0.3">
      <c r="A40" t="str">
        <f>CHAR(34)&amp;'[1]34110_dataflash.gg'!A34&amp;CHAR(34)&amp;","&amp;CHAR(34)&amp;'[1]34110_dataflash.gg'!B34&amp;CHAR(34)&amp;","&amp;CHAR(34)&amp;'[1]34110_dataflash.gg'!C34&amp;CHAR(34)&amp;","&amp;CHAR(34)&amp;'[1]34110_dataflash.gg'!K34&amp;CHAR(34)&amp;","&amp;CHAR(34)&amp;'[1]34110_dataflash.gg'!E34&amp;CHAR(34)</f>
        <v>"Calibration","Temp Model","Vcomp Coeff 3","-623","Num"</v>
      </c>
    </row>
    <row r="41" spans="1:1" x14ac:dyDescent="0.3">
      <c r="A41" t="str">
        <f>CHAR(34)&amp;'[1]34110_dataflash.gg'!A35&amp;CHAR(34)&amp;","&amp;CHAR(34)&amp;'[1]34110_dataflash.gg'!B35&amp;CHAR(34)&amp;","&amp;CHAR(34)&amp;'[1]34110_dataflash.gg'!C35&amp;CHAR(34)&amp;","&amp;CHAR(34)&amp;'[1]34110_dataflash.gg'!K35&amp;CHAR(34)&amp;","&amp;CHAR(34)&amp;'[1]34110_dataflash.gg'!E35&amp;CHAR(34)</f>
        <v>"Calibration","Temp Model","Vcomp Coeff 4","37","Num"</v>
      </c>
    </row>
    <row r="42" spans="1:1" x14ac:dyDescent="0.3">
      <c r="A42" t="str">
        <f>CHAR(34)&amp;'[1]34110_dataflash.gg'!A36&amp;CHAR(34)&amp;","&amp;CHAR(34)&amp;'[1]34110_dataflash.gg'!B36&amp;CHAR(34)&amp;","&amp;CHAR(34)&amp;'[1]34110_dataflash.gg'!C36&amp;CHAR(34)&amp;","&amp;CHAR(34)&amp;'[1]34110_dataflash.gg'!K36&amp;CHAR(34)&amp;","&amp;CHAR(34)&amp;'[1]34110_dataflash.gg'!E36&amp;CHAR(34)</f>
        <v>"Calibration","Temp Model","Vcomp Input Multiplier","48","Num"</v>
      </c>
    </row>
    <row r="43" spans="1:1" x14ac:dyDescent="0.3">
      <c r="A43" t="str">
        <f>CHAR(34)&amp;'[1]34110_dataflash.gg'!A37&amp;CHAR(34)&amp;","&amp;CHAR(34)&amp;'[1]34110_dataflash.gg'!B37&amp;CHAR(34)&amp;","&amp;CHAR(34)&amp;'[1]34110_dataflash.gg'!C37&amp;CHAR(34)&amp;","&amp;CHAR(34)&amp;'[1]34110_dataflash.gg'!K37&amp;CHAR(34)&amp;","&amp;CHAR(34)&amp;'[1]34110_dataflash.gg'!E37&amp;CHAR(34)</f>
        <v>"Calibration","Temp Model","Vcomp Output Divisor","256","Num"</v>
      </c>
    </row>
    <row r="44" spans="1:1" x14ac:dyDescent="0.3">
      <c r="A44" t="str">
        <f>CHAR(34)&amp;'[1]34110_dataflash.gg'!A38&amp;CHAR(34)&amp;","&amp;CHAR(34)&amp;'[1]34110_dataflash.gg'!B38&amp;CHAR(34)&amp;","&amp;CHAR(34)&amp;'[1]34110_dataflash.gg'!C38&amp;CHAR(34)&amp;","&amp;CHAR(34)&amp;'[1]34110_dataflash.gg'!K38&amp;CHAR(34)&amp;","&amp;CHAR(34)&amp;'[1]34110_dataflash.gg'!E38&amp;CHAR(34)</f>
        <v>"Calibration","Current","Filter","239","Num"</v>
      </c>
    </row>
    <row r="45" spans="1:1" x14ac:dyDescent="0.3">
      <c r="A45" t="str">
        <f>CHAR(34)&amp;'[1]34110_dataflash.gg'!A39&amp;CHAR(34)&amp;","&amp;CHAR(34)&amp;'[1]34110_dataflash.gg'!B39&amp;CHAR(34)&amp;","&amp;CHAR(34)&amp;'[1]34110_dataflash.gg'!C39&amp;CHAR(34)&amp;","&amp;CHAR(34)&amp;'[1]34110_dataflash.gg'!K39&amp;CHAR(34)&amp;","&amp;CHAR(34)&amp;'[1]34110_dataflash.gg'!E39&amp;CHAR(34)</f>
        <v>"Calibration","Current","Deadband","0","mA"</v>
      </c>
    </row>
    <row r="46" spans="1:1" x14ac:dyDescent="0.3">
      <c r="A46" t="str">
        <f>CHAR(34)&amp;'[1]34110_dataflash.gg'!A40&amp;CHAR(34)&amp;","&amp;CHAR(34)&amp;'[1]34110_dataflash.gg'!B40&amp;CHAR(34)&amp;","&amp;CHAR(34)&amp;'[1]34110_dataflash.gg'!C40&amp;CHAR(34)&amp;","&amp;CHAR(34)&amp;'[1]34110_dataflash.gg'!K40&amp;CHAR(34)&amp;","&amp;CHAR(34)&amp;'[1]34110_dataflash.gg'!E40&amp;CHAR(34)</f>
        <v>"Calibration","Current","CC Deadband","34","149nV"</v>
      </c>
    </row>
    <row r="47" spans="1:1" x14ac:dyDescent="0.3">
      <c r="A47" t="str">
        <f>CHAR(34)&amp;'[1]34110_dataflash.gg'!A41&amp;CHAR(34)&amp;","&amp;CHAR(34)&amp;'[1]34110_dataflash.gg'!B41&amp;CHAR(34)&amp;","&amp;CHAR(34)&amp;'[1]34110_dataflash.gg'!C41&amp;CHAR(34)&amp;","&amp;CHAR(34)&amp;'[1]34110_dataflash.gg'!K41&amp;CHAR(34)&amp;","&amp;CHAR(34)&amp;'[1]34110_dataflash.gg'!E41&amp;CHAR(34)</f>
        <v>"Charger Control","Charge Inhibit Cfg","Chg Inhibit Temp Low","0","°C"</v>
      </c>
    </row>
    <row r="48" spans="1:1" x14ac:dyDescent="0.3">
      <c r="A48" t="str">
        <f>CHAR(34)&amp;'[1]34110_dataflash.gg'!A42&amp;CHAR(34)&amp;","&amp;CHAR(34)&amp;'[1]34110_dataflash.gg'!B42&amp;CHAR(34)&amp;","&amp;CHAR(34)&amp;'[1]34110_dataflash.gg'!C42&amp;CHAR(34)&amp;","&amp;CHAR(34)&amp;'[1]34110_dataflash.gg'!K42&amp;CHAR(34)&amp;","&amp;CHAR(34)&amp;'[1]34110_dataflash.gg'!E42&amp;CHAR(34)</f>
        <v>"Charger Control","Charge Inhibit Cfg","Chg Inhibit Temp High","45","°C"</v>
      </c>
    </row>
    <row r="49" spans="1:1" x14ac:dyDescent="0.3">
      <c r="A49" t="str">
        <f>CHAR(34)&amp;'[1]34110_dataflash.gg'!A43&amp;CHAR(34)&amp;","&amp;CHAR(34)&amp;'[1]34110_dataflash.gg'!B43&amp;CHAR(34)&amp;","&amp;CHAR(34)&amp;'[1]34110_dataflash.gg'!C43&amp;CHAR(34)&amp;","&amp;CHAR(34)&amp;'[1]34110_dataflash.gg'!K43&amp;CHAR(34)&amp;","&amp;CHAR(34)&amp;'[1]34110_dataflash.gg'!E43&amp;CHAR(34)</f>
        <v>"Charger Control","Charge Inhibit Cfg","Temp Hys","5","°C"</v>
      </c>
    </row>
    <row r="50" spans="1:1" x14ac:dyDescent="0.3">
      <c r="A50" t="str">
        <f>CHAR(34)&amp;'[1]34110_dataflash.gg'!A44&amp;CHAR(34)&amp;","&amp;CHAR(34)&amp;'[1]34110_dataflash.gg'!B44&amp;CHAR(34)&amp;","&amp;CHAR(34)&amp;'[1]34110_dataflash.gg'!C44&amp;CHAR(34)&amp;","&amp;CHAR(34)&amp;'[1]34110_dataflash.gg'!K44&amp;CHAR(34)&amp;","&amp;CHAR(34)&amp;'[1]34110_dataflash.gg'!E44&amp;CHAR(34)</f>
        <v>"Charger Control","JEITA Temperature","T1 Temp","0","°C"</v>
      </c>
    </row>
    <row r="51" spans="1:1" x14ac:dyDescent="0.3">
      <c r="A51" t="str">
        <f>CHAR(34)&amp;'[1]34110_dataflash.gg'!A45&amp;CHAR(34)&amp;","&amp;CHAR(34)&amp;'[1]34110_dataflash.gg'!B45&amp;CHAR(34)&amp;","&amp;CHAR(34)&amp;'[1]34110_dataflash.gg'!C45&amp;CHAR(34)&amp;","&amp;CHAR(34)&amp;'[1]34110_dataflash.gg'!K45&amp;CHAR(34)&amp;","&amp;CHAR(34)&amp;'[1]34110_dataflash.gg'!E45&amp;CHAR(34)</f>
        <v>"Charger Control","JEITA Temperature","T2 Temp","10","°C"</v>
      </c>
    </row>
    <row r="52" spans="1:1" x14ac:dyDescent="0.3">
      <c r="A52" t="str">
        <f>CHAR(34)&amp;'[1]34110_dataflash.gg'!A46&amp;CHAR(34)&amp;","&amp;CHAR(34)&amp;'[1]34110_dataflash.gg'!B46&amp;CHAR(34)&amp;","&amp;CHAR(34)&amp;'[1]34110_dataflash.gg'!C46&amp;CHAR(34)&amp;","&amp;CHAR(34)&amp;'[1]34110_dataflash.gg'!K46&amp;CHAR(34)&amp;","&amp;CHAR(34)&amp;'[1]34110_dataflash.gg'!E46&amp;CHAR(34)</f>
        <v>"Charger Control","JEITA Temperature","T3 Temp","45","°C"</v>
      </c>
    </row>
    <row r="53" spans="1:1" x14ac:dyDescent="0.3">
      <c r="A53" t="str">
        <f>CHAR(34)&amp;'[1]34110_dataflash.gg'!A47&amp;CHAR(34)&amp;","&amp;CHAR(34)&amp;'[1]34110_dataflash.gg'!B47&amp;CHAR(34)&amp;","&amp;CHAR(34)&amp;'[1]34110_dataflash.gg'!C47&amp;CHAR(34)&amp;","&amp;CHAR(34)&amp;'[1]34110_dataflash.gg'!K47&amp;CHAR(34)&amp;","&amp;CHAR(34)&amp;'[1]34110_dataflash.gg'!E47&amp;CHAR(34)</f>
        <v>"Charger Control","JEITA Temperature","T4 Temp","55","°C"</v>
      </c>
    </row>
    <row r="54" spans="1:1" x14ac:dyDescent="0.3">
      <c r="A54" t="str">
        <f>CHAR(34)&amp;'[1]34110_dataflash.gg'!A48&amp;CHAR(34)&amp;","&amp;CHAR(34)&amp;'[1]34110_dataflash.gg'!B48&amp;CHAR(34)&amp;","&amp;CHAR(34)&amp;'[1]34110_dataflash.gg'!C48&amp;CHAR(34)&amp;","&amp;CHAR(34)&amp;'[1]34110_dataflash.gg'!K48&amp;CHAR(34)&amp;","&amp;CHAR(34)&amp;'[1]34110_dataflash.gg'!E48&amp;CHAR(34)</f>
        <v>"Charger Control","JEITA Temperature","Charge Current T1-T2","300","mA"</v>
      </c>
    </row>
    <row r="55" spans="1:1" x14ac:dyDescent="0.3">
      <c r="A55" t="str">
        <f>CHAR(34)&amp;'[1]34110_dataflash.gg'!A49&amp;CHAR(34)&amp;","&amp;CHAR(34)&amp;'[1]34110_dataflash.gg'!B49&amp;CHAR(34)&amp;","&amp;CHAR(34)&amp;'[1]34110_dataflash.gg'!C49&amp;CHAR(34)&amp;","&amp;CHAR(34)&amp;'[1]34110_dataflash.gg'!K49&amp;CHAR(34)&amp;","&amp;CHAR(34)&amp;'[1]34110_dataflash.gg'!E49&amp;CHAR(34)</f>
        <v>"Charger Control","JEITA Temperature","Charge Current T2-T3","420","mA"</v>
      </c>
    </row>
    <row r="56" spans="1:1" x14ac:dyDescent="0.3">
      <c r="A56" t="str">
        <f>CHAR(34)&amp;'[1]34110_dataflash.gg'!A50&amp;CHAR(34)&amp;","&amp;CHAR(34)&amp;'[1]34110_dataflash.gg'!B50&amp;CHAR(34)&amp;","&amp;CHAR(34)&amp;'[1]34110_dataflash.gg'!C50&amp;CHAR(34)&amp;","&amp;CHAR(34)&amp;'[1]34110_dataflash.gg'!K50&amp;CHAR(34)&amp;","&amp;CHAR(34)&amp;'[1]34110_dataflash.gg'!E50&amp;CHAR(34)</f>
        <v>"Charger Control","JEITA Temperature","Charge Current T3-T4","660","mA"</v>
      </c>
    </row>
    <row r="57" spans="1:1" x14ac:dyDescent="0.3">
      <c r="A57" t="str">
        <f>CHAR(34)&amp;'[1]34110_dataflash.gg'!A51&amp;CHAR(34)&amp;","&amp;CHAR(34)&amp;'[1]34110_dataflash.gg'!B51&amp;CHAR(34)&amp;","&amp;CHAR(34)&amp;'[1]34110_dataflash.gg'!C51&amp;CHAR(34)&amp;","&amp;CHAR(34)&amp;'[1]34110_dataflash.gg'!K51&amp;CHAR(34)&amp;","&amp;CHAR(34)&amp;'[1]34110_dataflash.gg'!E51&amp;CHAR(34)</f>
        <v>"Charger Control","JEITA Temperature","Charge Voltage T1-T2","4100","mV"</v>
      </c>
    </row>
    <row r="58" spans="1:1" x14ac:dyDescent="0.3">
      <c r="A58" t="str">
        <f>CHAR(34)&amp;'[1]34110_dataflash.gg'!A52&amp;CHAR(34)&amp;","&amp;CHAR(34)&amp;'[1]34110_dataflash.gg'!B52&amp;CHAR(34)&amp;","&amp;CHAR(34)&amp;'[1]34110_dataflash.gg'!C52&amp;CHAR(34)&amp;","&amp;CHAR(34)&amp;'[1]34110_dataflash.gg'!K52&amp;CHAR(34)&amp;","&amp;CHAR(34)&amp;'[1]34110_dataflash.gg'!E52&amp;CHAR(34)</f>
        <v>"Charger Control","JEITA Temperature","Charge Voltage T2-T3","1500","mV"</v>
      </c>
    </row>
    <row r="59" spans="1:1" x14ac:dyDescent="0.3">
      <c r="A59" t="str">
        <f>CHAR(34)&amp;'[1]34110_dataflash.gg'!A53&amp;CHAR(34)&amp;","&amp;CHAR(34)&amp;'[1]34110_dataflash.gg'!B53&amp;CHAR(34)&amp;","&amp;CHAR(34)&amp;'[1]34110_dataflash.gg'!C53&amp;CHAR(34)&amp;","&amp;CHAR(34)&amp;'[1]34110_dataflash.gg'!K53&amp;CHAR(34)&amp;","&amp;CHAR(34)&amp;'[1]34110_dataflash.gg'!E53&amp;CHAR(34)</f>
        <v>"Charger Control","JEITA Temperature","Charge Voltage T3-T4","4100","mA"</v>
      </c>
    </row>
    <row r="60" spans="1:1" x14ac:dyDescent="0.3">
      <c r="A60" t="str">
        <f>CHAR(34)&amp;'[1]34110_dataflash.gg'!A54&amp;CHAR(34)&amp;","&amp;CHAR(34)&amp;'[1]34110_dataflash.gg'!B54&amp;CHAR(34)&amp;","&amp;CHAR(34)&amp;'[1]34110_dataflash.gg'!C54&amp;CHAR(34)&amp;","&amp;CHAR(34)&amp;'[1]34110_dataflash.gg'!K54&amp;CHAR(34)&amp;","&amp;CHAR(34)&amp;'[1]34110_dataflash.gg'!E54&amp;CHAR(34)</f>
        <v>"Charger Control","Charge Termination","Maintenance Current","0","mA"</v>
      </c>
    </row>
    <row r="61" spans="1:1" x14ac:dyDescent="0.3">
      <c r="A61" t="str">
        <f>CHAR(34)&amp;'[1]34110_dataflash.gg'!A55&amp;CHAR(34)&amp;","&amp;CHAR(34)&amp;'[1]34110_dataflash.gg'!B55&amp;CHAR(34)&amp;","&amp;CHAR(34)&amp;'[1]34110_dataflash.gg'!C55&amp;CHAR(34)&amp;","&amp;CHAR(34)&amp;'[1]34110_dataflash.gg'!K55&amp;CHAR(34)&amp;","&amp;CHAR(34)&amp;'[1]34110_dataflash.gg'!E55&amp;CHAR(34)</f>
        <v>"Charger Control","Charge Termination","Taper Current","50","mA"</v>
      </c>
    </row>
    <row r="62" spans="1:1" x14ac:dyDescent="0.3">
      <c r="A62" t="str">
        <f>CHAR(34)&amp;'[1]34110_dataflash.gg'!A56&amp;CHAR(34)&amp;","&amp;CHAR(34)&amp;'[1]34110_dataflash.gg'!B56&amp;CHAR(34)&amp;","&amp;CHAR(34)&amp;'[1]34110_dataflash.gg'!C56&amp;CHAR(34)&amp;","&amp;CHAR(34)&amp;'[1]34110_dataflash.gg'!K56&amp;CHAR(34)&amp;","&amp;CHAR(34)&amp;'[1]34110_dataflash.gg'!E56&amp;CHAR(34)</f>
        <v>"Charger Control","Charge Termination","Minimum Taper Capacity","25","0.01mAh"</v>
      </c>
    </row>
    <row r="63" spans="1:1" x14ac:dyDescent="0.3">
      <c r="A63" t="str">
        <f>CHAR(34)&amp;'[1]34110_dataflash.gg'!A57&amp;CHAR(34)&amp;","&amp;CHAR(34)&amp;'[1]34110_dataflash.gg'!B57&amp;CHAR(34)&amp;","&amp;CHAR(34)&amp;'[1]34110_dataflash.gg'!C57&amp;CHAR(34)&amp;","&amp;CHAR(34)&amp;'[1]34110_dataflash.gg'!K57&amp;CHAR(34)&amp;","&amp;CHAR(34)&amp;'[1]34110_dataflash.gg'!E57&amp;CHAR(34)</f>
        <v>"Charger Control","Charge Termination","Taper Voltage","100","mV"</v>
      </c>
    </row>
    <row r="64" spans="1:1" x14ac:dyDescent="0.3">
      <c r="A64" t="str">
        <f>CHAR(34)&amp;'[1]34110_dataflash.gg'!A58&amp;CHAR(34)&amp;","&amp;CHAR(34)&amp;'[1]34110_dataflash.gg'!B58&amp;CHAR(34)&amp;","&amp;CHAR(34)&amp;'[1]34110_dataflash.gg'!C58&amp;CHAR(34)&amp;","&amp;CHAR(34)&amp;'[1]34110_dataflash.gg'!K58&amp;CHAR(34)&amp;","&amp;CHAR(34)&amp;'[1]34110_dataflash.gg'!E58&amp;CHAR(34)</f>
        <v>"Charger Control","Charge Termination","Current Taper Window","40","s"</v>
      </c>
    </row>
    <row r="65" spans="1:1" x14ac:dyDescent="0.3">
      <c r="A65" t="str">
        <f>CHAR(34)&amp;'[1]34110_dataflash.gg'!A59&amp;CHAR(34)&amp;","&amp;CHAR(34)&amp;'[1]34110_dataflash.gg'!B59&amp;CHAR(34)&amp;","&amp;CHAR(34)&amp;'[1]34110_dataflash.gg'!C59&amp;CHAR(34)&amp;","&amp;CHAR(34)&amp;'[1]34110_dataflash.gg'!K59&amp;CHAR(34)&amp;","&amp;CHAR(34)&amp;'[1]34110_dataflash.gg'!E59&amp;CHAR(34)</f>
        <v>"Charger Control","WHr Charge Termination","Max Charge Voltage","4200","mV"</v>
      </c>
    </row>
    <row r="66" spans="1:1" x14ac:dyDescent="0.3">
      <c r="A66" t="str">
        <f>CHAR(34)&amp;'[1]34110_dataflash.gg'!A60&amp;CHAR(34)&amp;","&amp;CHAR(34)&amp;'[1]34110_dataflash.gg'!B60&amp;CHAR(34)&amp;","&amp;CHAR(34)&amp;'[1]34110_dataflash.gg'!C60&amp;CHAR(34)&amp;","&amp;CHAR(34)&amp;'[1]34110_dataflash.gg'!K60&amp;CHAR(34)&amp;","&amp;CHAR(34)&amp;'[1]34110_dataflash.gg'!E60&amp;CHAR(34)</f>
        <v>"Charger Control","WHr Charge Termination","WHr CV Step","50","mV"</v>
      </c>
    </row>
    <row r="67" spans="1:1" x14ac:dyDescent="0.3">
      <c r="A67" t="str">
        <f>CHAR(34)&amp;'[1]34110_dataflash.gg'!A61&amp;CHAR(34)&amp;","&amp;CHAR(34)&amp;'[1]34110_dataflash.gg'!B61&amp;CHAR(34)&amp;","&amp;CHAR(34)&amp;'[1]34110_dataflash.gg'!C61&amp;CHAR(34)&amp;","&amp;CHAR(34)&amp;'[1]34110_dataflash.gg'!K61&amp;CHAR(34)&amp;","&amp;CHAR(34)&amp;'[1]34110_dataflash.gg'!E61&amp;CHAR(34)</f>
        <v>"Charger Control","WHr Charge Termination","WHr Termination Capacity","1100","mAh"</v>
      </c>
    </row>
    <row r="68" spans="1:1" x14ac:dyDescent="0.3">
      <c r="A68" t="str">
        <f>CHAR(34)&amp;'[1]34110_dataflash.gg'!A62&amp;CHAR(34)&amp;","&amp;CHAR(34)&amp;'[1]34110_dataflash.gg'!B62&amp;CHAR(34)&amp;","&amp;CHAR(34)&amp;'[1]34110_dataflash.gg'!C62&amp;CHAR(34)&amp;","&amp;CHAR(34)&amp;'[1]34110_dataflash.gg'!K62&amp;CHAR(34)&amp;","&amp;CHAR(34)&amp;'[1]34110_dataflash.gg'!E62&amp;CHAR(34)</f>
        <v>"Charger Control","WHr Charge Termination","FC WHr Clear","1000","mAh"</v>
      </c>
    </row>
    <row r="69" spans="1:1" x14ac:dyDescent="0.3">
      <c r="A69" t="str">
        <f>CHAR(34)&amp;'[1]34110_dataflash.gg'!A63&amp;CHAR(34)&amp;","&amp;CHAR(34)&amp;'[1]34110_dataflash.gg'!B63&amp;CHAR(34)&amp;","&amp;CHAR(34)&amp;'[1]34110_dataflash.gg'!C63&amp;CHAR(34)&amp;","&amp;CHAR(34)&amp;'[1]34110_dataflash.gg'!K63&amp;CHAR(34)&amp;","&amp;CHAR(34)&amp;'[1]34110_dataflash.gg'!E63&amp;CHAR(34)</f>
        <v>"Charger Control","NiMH Charge Termination","Delta Temperature","3","°C"</v>
      </c>
    </row>
    <row r="70" spans="1:1" x14ac:dyDescent="0.3">
      <c r="A70" t="str">
        <f>CHAR(34)&amp;'[1]34110_dataflash.gg'!A64&amp;CHAR(34)&amp;","&amp;CHAR(34)&amp;'[1]34110_dataflash.gg'!B64&amp;CHAR(34)&amp;","&amp;CHAR(34)&amp;'[1]34110_dataflash.gg'!C64&amp;CHAR(34)&amp;","&amp;CHAR(34)&amp;'[1]34110_dataflash.gg'!K64&amp;CHAR(34)&amp;","&amp;CHAR(34)&amp;'[1]34110_dataflash.gg'!E64&amp;CHAR(34)</f>
        <v>"Charger Control","NiMH Charge Termination","Delta Temperature Time","100","s"</v>
      </c>
    </row>
    <row r="71" spans="1:1" x14ac:dyDescent="0.3">
      <c r="A71" t="str">
        <f>CHAR(34)&amp;'[1]34110_dataflash.gg'!A65&amp;CHAR(34)&amp;","&amp;CHAR(34)&amp;'[1]34110_dataflash.gg'!B65&amp;CHAR(34)&amp;","&amp;CHAR(34)&amp;'[1]34110_dataflash.gg'!C65&amp;CHAR(34)&amp;","&amp;CHAR(34)&amp;'[1]34110_dataflash.gg'!K65&amp;CHAR(34)&amp;","&amp;CHAR(34)&amp;'[1]34110_dataflash.gg'!E65&amp;CHAR(34)</f>
        <v>"Charger Control","NiMH Charge Termination","Holdoff Time","180","s"</v>
      </c>
    </row>
    <row r="72" spans="1:1" x14ac:dyDescent="0.3">
      <c r="A72" t="str">
        <f>CHAR(34)&amp;'[1]34110_dataflash.gg'!A66&amp;CHAR(34)&amp;","&amp;CHAR(34)&amp;'[1]34110_dataflash.gg'!B66&amp;CHAR(34)&amp;","&amp;CHAR(34)&amp;'[1]34110_dataflash.gg'!C66&amp;CHAR(34)&amp;","&amp;CHAR(34)&amp;'[1]34110_dataflash.gg'!K66&amp;CHAR(34)&amp;","&amp;CHAR(34)&amp;'[1]34110_dataflash.gg'!E66&amp;CHAR(34)</f>
        <v>"Charger Control","NiMH Charge Termination","Holdoff Current","240","mA"</v>
      </c>
    </row>
    <row r="73" spans="1:1" x14ac:dyDescent="0.3">
      <c r="A73" t="str">
        <f>CHAR(34)&amp;'[1]34110_dataflash.gg'!A67&amp;CHAR(34)&amp;","&amp;CHAR(34)&amp;'[1]34110_dataflash.gg'!B67&amp;CHAR(34)&amp;","&amp;CHAR(34)&amp;'[1]34110_dataflash.gg'!C67&amp;CHAR(34)&amp;","&amp;CHAR(34)&amp;'[1]34110_dataflash.gg'!K67&amp;CHAR(34)&amp;","&amp;CHAR(34)&amp;'[1]34110_dataflash.gg'!E67&amp;CHAR(34)</f>
        <v>"Charger Control","NiMH Charge Termination","Holdoff Temperature","25","°C"</v>
      </c>
    </row>
    <row r="74" spans="1:1" x14ac:dyDescent="0.3">
      <c r="A74" t="str">
        <f>CHAR(34)&amp;'[1]34110_dataflash.gg'!A68&amp;CHAR(34)&amp;","&amp;CHAR(34)&amp;'[1]34110_dataflash.gg'!B68&amp;CHAR(34)&amp;","&amp;CHAR(34)&amp;'[1]34110_dataflash.gg'!C68&amp;CHAR(34)&amp;","&amp;CHAR(34)&amp;'[1]34110_dataflash.gg'!K68&amp;CHAR(34)&amp;","&amp;CHAR(34)&amp;'[1]34110_dataflash.gg'!E68&amp;CHAR(34)</f>
        <v>"Charger Control","NiMH Charge Termination","Cell Negative Delta Voltage","20","mV"</v>
      </c>
    </row>
    <row r="75" spans="1:1" x14ac:dyDescent="0.3">
      <c r="A75" t="str">
        <f>CHAR(34)&amp;'[1]34110_dataflash.gg'!A69&amp;CHAR(34)&amp;","&amp;CHAR(34)&amp;'[1]34110_dataflash.gg'!B69&amp;CHAR(34)&amp;","&amp;CHAR(34)&amp;'[1]34110_dataflash.gg'!C69&amp;CHAR(34)&amp;","&amp;CHAR(34)&amp;'[1]34110_dataflash.gg'!K69&amp;CHAR(34)&amp;","&amp;CHAR(34)&amp;'[1]34110_dataflash.gg'!E69&amp;CHAR(34)</f>
        <v>"Charger Control","NiMH Charge Termination","Cell Negative Delta Time","1","s"</v>
      </c>
    </row>
    <row r="76" spans="1:1" x14ac:dyDescent="0.3">
      <c r="A76" t="str">
        <f>CHAR(34)&amp;'[1]34110_dataflash.gg'!A70&amp;CHAR(34)&amp;","&amp;CHAR(34)&amp;'[1]34110_dataflash.gg'!B70&amp;CHAR(34)&amp;","&amp;CHAR(34)&amp;'[1]34110_dataflash.gg'!C70&amp;CHAR(34)&amp;","&amp;CHAR(34)&amp;'[1]34110_dataflash.gg'!K70&amp;CHAR(34)&amp;","&amp;CHAR(34)&amp;'[1]34110_dataflash.gg'!E70&amp;CHAR(34)</f>
        <v>"Charger Control","NiMH Charge Termination","Cell Negative Delta Qual Voltage","4470","mV"</v>
      </c>
    </row>
    <row r="77" spans="1:1" x14ac:dyDescent="0.3">
      <c r="A77" t="str">
        <f>CHAR(34)&amp;'[1]34110_dataflash.gg'!A71&amp;CHAR(34)&amp;","&amp;CHAR(34)&amp;'[1]34110_dataflash.gg'!B71&amp;CHAR(34)&amp;","&amp;CHAR(34)&amp;'[1]34110_dataflash.gg'!C71&amp;CHAR(34)&amp;","&amp;CHAR(34)&amp;'[1]34110_dataflash.gg'!K71&amp;CHAR(34)&amp;","&amp;CHAR(34)&amp;'[1]34110_dataflash.gg'!E71&amp;CHAR(34)</f>
        <v>"Charger Control","Learned Charge Voltage","Last Charge Voltage T1-T2","4100","mV"</v>
      </c>
    </row>
    <row r="78" spans="1:1" x14ac:dyDescent="0.3">
      <c r="A78" t="str">
        <f>CHAR(34)&amp;'[1]34110_dataflash.gg'!A72&amp;CHAR(34)&amp;","&amp;CHAR(34)&amp;'[1]34110_dataflash.gg'!B72&amp;CHAR(34)&amp;","&amp;CHAR(34)&amp;'[1]34110_dataflash.gg'!C72&amp;CHAR(34)&amp;","&amp;CHAR(34)&amp;'[1]34110_dataflash.gg'!K72&amp;CHAR(34)&amp;","&amp;CHAR(34)&amp;'[1]34110_dataflash.gg'!E72&amp;CHAR(34)</f>
        <v>"Charger Control","Learned Charge Voltage","Last Charge Voltage T2-T3","4200","mV"</v>
      </c>
    </row>
    <row r="79" spans="1:1" x14ac:dyDescent="0.3">
      <c r="A79" t="str">
        <f>CHAR(34)&amp;'[1]34110_dataflash.gg'!A73&amp;CHAR(34)&amp;","&amp;CHAR(34)&amp;'[1]34110_dataflash.gg'!B73&amp;CHAR(34)&amp;","&amp;CHAR(34)&amp;'[1]34110_dataflash.gg'!C73&amp;CHAR(34)&amp;","&amp;CHAR(34)&amp;'[1]34110_dataflash.gg'!K73&amp;CHAR(34)&amp;","&amp;CHAR(34)&amp;'[1]34110_dataflash.gg'!E73&amp;CHAR(34)</f>
        <v>"Charger Control","Learned Charge Voltage","Last Charge Voltage T3-T4","4100","mV"</v>
      </c>
    </row>
    <row r="80" spans="1:1" x14ac:dyDescent="0.3">
      <c r="A80" t="str">
        <f>CHAR(34)&amp;'[1]34110_dataflash.gg'!A74&amp;CHAR(34)&amp;","&amp;CHAR(34)&amp;'[1]34110_dataflash.gg'!B74&amp;CHAR(34)&amp;","&amp;CHAR(34)&amp;'[1]34110_dataflash.gg'!C74&amp;CHAR(34)&amp;","&amp;CHAR(34)&amp;'[1]34110_dataflash.gg'!K74&amp;CHAR(34)&amp;","&amp;CHAR(34)&amp;'[1]34110_dataflash.gg'!E74&amp;CHAR(34)</f>
        <v>"Charger Control","Charge Level Control","Charge Voltage Level A","3900","mV"</v>
      </c>
    </row>
    <row r="81" spans="1:1" x14ac:dyDescent="0.3">
      <c r="A81" t="str">
        <f>CHAR(34)&amp;'[1]34110_dataflash.gg'!A75&amp;CHAR(34)&amp;","&amp;CHAR(34)&amp;'[1]34110_dataflash.gg'!B75&amp;CHAR(34)&amp;","&amp;CHAR(34)&amp;'[1]34110_dataflash.gg'!C75&amp;CHAR(34)&amp;","&amp;CHAR(34)&amp;'[1]34110_dataflash.gg'!K75&amp;CHAR(34)&amp;","&amp;CHAR(34)&amp;'[1]34110_dataflash.gg'!E75&amp;CHAR(34)</f>
        <v>"Charger Control","Charge Level Control","Charge Voltage Level B","3950","mV"</v>
      </c>
    </row>
    <row r="82" spans="1:1" x14ac:dyDescent="0.3">
      <c r="A82" t="str">
        <f>CHAR(34)&amp;'[1]34110_dataflash.gg'!A76&amp;CHAR(34)&amp;","&amp;CHAR(34)&amp;'[1]34110_dataflash.gg'!B76&amp;CHAR(34)&amp;","&amp;CHAR(34)&amp;'[1]34110_dataflash.gg'!C76&amp;CHAR(34)&amp;","&amp;CHAR(34)&amp;'[1]34110_dataflash.gg'!K76&amp;CHAR(34)&amp;","&amp;CHAR(34)&amp;'[1]34110_dataflash.gg'!E76&amp;CHAR(34)</f>
        <v>"Charger Control","Charge Level Control","Charge Voltage Level C","4000","mV"</v>
      </c>
    </row>
    <row r="83" spans="1:1" x14ac:dyDescent="0.3">
      <c r="A83" t="str">
        <f>CHAR(34)&amp;'[1]34110_dataflash.gg'!A77&amp;CHAR(34)&amp;","&amp;CHAR(34)&amp;'[1]34110_dataflash.gg'!B77&amp;CHAR(34)&amp;","&amp;CHAR(34)&amp;'[1]34110_dataflash.gg'!C77&amp;CHAR(34)&amp;","&amp;CHAR(34)&amp;'[1]34110_dataflash.gg'!K77&amp;CHAR(34)&amp;","&amp;CHAR(34)&amp;'[1]34110_dataflash.gg'!E77&amp;CHAR(34)</f>
        <v>"Charger Control","Charge Level Control","Charge Voltage Level D","4045","mV"</v>
      </c>
    </row>
    <row r="84" spans="1:1" x14ac:dyDescent="0.3">
      <c r="A84" t="str">
        <f>CHAR(34)&amp;'[1]34110_dataflash.gg'!A78&amp;CHAR(34)&amp;","&amp;CHAR(34)&amp;'[1]34110_dataflash.gg'!B78&amp;CHAR(34)&amp;","&amp;CHAR(34)&amp;'[1]34110_dataflash.gg'!C78&amp;CHAR(34)&amp;","&amp;CHAR(34)&amp;'[1]34110_dataflash.gg'!K78&amp;CHAR(34)&amp;","&amp;CHAR(34)&amp;'[1]34110_dataflash.gg'!E78&amp;CHAR(34)</f>
        <v>"Charger Control","Charge Level Control","Charge Voltage Level E","4100","mV"</v>
      </c>
    </row>
    <row r="85" spans="1:1" x14ac:dyDescent="0.3">
      <c r="A85" t="str">
        <f>CHAR(34)&amp;'[1]34110_dataflash.gg'!A79&amp;CHAR(34)&amp;","&amp;CHAR(34)&amp;'[1]34110_dataflash.gg'!B79&amp;CHAR(34)&amp;","&amp;CHAR(34)&amp;'[1]34110_dataflash.gg'!C79&amp;CHAR(34)&amp;","&amp;CHAR(34)&amp;'[1]34110_dataflash.gg'!K79&amp;CHAR(34)&amp;","&amp;CHAR(34)&amp;'[1]34110_dataflash.gg'!E79&amp;CHAR(34)</f>
        <v>"Charger Control","Charge Level Control","Charge Voltage Level F","4150","mV"</v>
      </c>
    </row>
    <row r="86" spans="1:1" x14ac:dyDescent="0.3">
      <c r="A86" t="str">
        <f>CHAR(34)&amp;'[1]34110_dataflash.gg'!A80&amp;CHAR(34)&amp;","&amp;CHAR(34)&amp;'[1]34110_dataflash.gg'!B80&amp;CHAR(34)&amp;","&amp;CHAR(34)&amp;'[1]34110_dataflash.gg'!C80&amp;CHAR(34)&amp;","&amp;CHAR(34)&amp;'[1]34110_dataflash.gg'!K80&amp;CHAR(34)&amp;","&amp;CHAR(34)&amp;'[1]34110_dataflash.gg'!E80&amp;CHAR(34)</f>
        <v>"Charger Control","Charge Level Control","Charge Voltage Level G","4200","mV"</v>
      </c>
    </row>
    <row r="87" spans="1:1" x14ac:dyDescent="0.3">
      <c r="A87" t="str">
        <f>CHAR(34)&amp;'[1]34110_dataflash.gg'!A81&amp;CHAR(34)&amp;","&amp;CHAR(34)&amp;'[1]34110_dataflash.gg'!B81&amp;CHAR(34)&amp;","&amp;CHAR(34)&amp;'[1]34110_dataflash.gg'!C81&amp;CHAR(34)&amp;","&amp;CHAR(34)&amp;'[1]34110_dataflash.gg'!K81&amp;CHAR(34)&amp;","&amp;CHAR(34)&amp;'[1]34110_dataflash.gg'!E81&amp;CHAR(34)</f>
        <v>"Charger Control","Charge Level Control","Charge Voltage Level H","4250","mV"</v>
      </c>
    </row>
    <row r="88" spans="1:1" x14ac:dyDescent="0.3">
      <c r="A88" t="str">
        <f>CHAR(34)&amp;'[1]34110_dataflash.gg'!A82&amp;CHAR(34)&amp;","&amp;CHAR(34)&amp;'[1]34110_dataflash.gg'!B82&amp;CHAR(34)&amp;","&amp;CHAR(34)&amp;'[1]34110_dataflash.gg'!C82&amp;CHAR(34)&amp;","&amp;CHAR(34)&amp;'[1]34110_dataflash.gg'!K82&amp;CHAR(34)&amp;","&amp;CHAR(34)&amp;'[1]34110_dataflash.gg'!E82&amp;CHAR(34)</f>
        <v>"Settings","Configuration","Direct Charge Pin Control","00","hex"</v>
      </c>
    </row>
    <row r="89" spans="1:1" x14ac:dyDescent="0.3">
      <c r="A89" t="str">
        <f>CHAR(34)&amp;'[1]34110_dataflash.gg'!A83&amp;CHAR(34)&amp;","&amp;CHAR(34)&amp;'[1]34110_dataflash.gg'!B83&amp;CHAR(34)&amp;","&amp;CHAR(34)&amp;'[1]34110_dataflash.gg'!C83&amp;CHAR(34)&amp;","&amp;CHAR(34)&amp;'[1]34110_dataflash.gg'!K83&amp;CHAR(34)&amp;","&amp;CHAR(34)&amp;'[1]34110_dataflash.gg'!E83&amp;CHAR(34)</f>
        <v>"Settings","Configuration","Charge Level Pin Control","00","hex"</v>
      </c>
    </row>
    <row r="90" spans="1:1" x14ac:dyDescent="0.3">
      <c r="A90" t="str">
        <f>CHAR(34)&amp;'[1]34110_dataflash.gg'!A84&amp;CHAR(34)&amp;","&amp;CHAR(34)&amp;'[1]34110_dataflash.gg'!B84&amp;CHAR(34)&amp;","&amp;CHAR(34)&amp;'[1]34110_dataflash.gg'!C84&amp;CHAR(34)&amp;","&amp;CHAR(34)&amp;'[1]34110_dataflash.gg'!K84&amp;CHAR(34)&amp;","&amp;CHAR(34)&amp;'[1]34110_dataflash.gg'!E84&amp;CHAR(34)</f>
        <v>"Settings","Configuration","Pin Control Config","0","hex"</v>
      </c>
    </row>
    <row r="91" spans="1:1" x14ac:dyDescent="0.3">
      <c r="A91" t="str">
        <f>CHAR(34)&amp;'[1]34110_dataflash.gg'!A85&amp;CHAR(34)&amp;","&amp;CHAR(34)&amp;'[1]34110_dataflash.gg'!B85&amp;CHAR(34)&amp;","&amp;CHAR(34)&amp;'[1]34110_dataflash.gg'!C85&amp;CHAR(34)&amp;","&amp;CHAR(34)&amp;'[1]34110_dataflash.gg'!K85&amp;CHAR(34)&amp;","&amp;CHAR(34)&amp;'[1]34110_dataflash.gg'!E85&amp;CHAR(34)</f>
        <v>"Settings","Configuration","Alert1_0 Config","00","hex"</v>
      </c>
    </row>
    <row r="92" spans="1:1" x14ac:dyDescent="0.3">
      <c r="A92" t="str">
        <f>CHAR(34)&amp;'[1]34110_dataflash.gg'!A86&amp;CHAR(34)&amp;","&amp;CHAR(34)&amp;'[1]34110_dataflash.gg'!B86&amp;CHAR(34)&amp;","&amp;CHAR(34)&amp;'[1]34110_dataflash.gg'!C86&amp;CHAR(34)&amp;","&amp;CHAR(34)&amp;'[1]34110_dataflash.gg'!K86&amp;CHAR(34)&amp;","&amp;CHAR(34)&amp;'[1]34110_dataflash.gg'!E86&amp;CHAR(34)</f>
        <v>"Settings","Configuration","Alert1_1 Config","00","hex"</v>
      </c>
    </row>
    <row r="93" spans="1:1" x14ac:dyDescent="0.3">
      <c r="A93" t="str">
        <f>CHAR(34)&amp;'[1]34110_dataflash.gg'!A87&amp;CHAR(34)&amp;","&amp;CHAR(34)&amp;'[1]34110_dataflash.gg'!B87&amp;CHAR(34)&amp;","&amp;CHAR(34)&amp;'[1]34110_dataflash.gg'!C87&amp;CHAR(34)&amp;","&amp;CHAR(34)&amp;'[1]34110_dataflash.gg'!K87&amp;CHAR(34)&amp;","&amp;CHAR(34)&amp;'[1]34110_dataflash.gg'!E87&amp;CHAR(34)</f>
        <v>"Settings","Configuration","Alert1_2 Config","00","hex"</v>
      </c>
    </row>
    <row r="94" spans="1:1" x14ac:dyDescent="0.3">
      <c r="A94" t="str">
        <f>CHAR(34)&amp;'[1]34110_dataflash.gg'!A88&amp;CHAR(34)&amp;","&amp;CHAR(34)&amp;'[1]34110_dataflash.gg'!B88&amp;CHAR(34)&amp;","&amp;CHAR(34)&amp;'[1]34110_dataflash.gg'!C88&amp;CHAR(34)&amp;","&amp;CHAR(34)&amp;'[1]34110_dataflash.gg'!K88&amp;CHAR(34)&amp;","&amp;CHAR(34)&amp;'[1]34110_dataflash.gg'!E88&amp;CHAR(34)</f>
        <v>"Settings","Configuration","Alert1_3 Config","00","hex"</v>
      </c>
    </row>
    <row r="95" spans="1:1" x14ac:dyDescent="0.3">
      <c r="A95" t="str">
        <f>CHAR(34)&amp;'[1]34110_dataflash.gg'!A89&amp;CHAR(34)&amp;","&amp;CHAR(34)&amp;'[1]34110_dataflash.gg'!B89&amp;CHAR(34)&amp;","&amp;CHAR(34)&amp;'[1]34110_dataflash.gg'!C89&amp;CHAR(34)&amp;","&amp;CHAR(34)&amp;'[1]34110_dataflash.gg'!K89&amp;CHAR(34)&amp;","&amp;CHAR(34)&amp;'[1]34110_dataflash.gg'!E89&amp;CHAR(34)</f>
        <v>"Settings","Configuration","Alert1_4 Config","00","hex"</v>
      </c>
    </row>
    <row r="96" spans="1:1" x14ac:dyDescent="0.3">
      <c r="A96" t="str">
        <f>CHAR(34)&amp;'[1]34110_dataflash.gg'!A90&amp;CHAR(34)&amp;","&amp;CHAR(34)&amp;'[1]34110_dataflash.gg'!B90&amp;CHAR(34)&amp;","&amp;CHAR(34)&amp;'[1]34110_dataflash.gg'!C90&amp;CHAR(34)&amp;","&amp;CHAR(34)&amp;'[1]34110_dataflash.gg'!K90&amp;CHAR(34)&amp;","&amp;CHAR(34)&amp;'[1]34110_dataflash.gg'!E90&amp;CHAR(34)</f>
        <v>"Settings","Configuration","Alert1_5 Config","00","hex"</v>
      </c>
    </row>
    <row r="97" spans="1:1" x14ac:dyDescent="0.3">
      <c r="A97" t="str">
        <f>CHAR(34)&amp;'[1]34110_dataflash.gg'!A91&amp;CHAR(34)&amp;","&amp;CHAR(34)&amp;'[1]34110_dataflash.gg'!B91&amp;CHAR(34)&amp;","&amp;CHAR(34)&amp;'[1]34110_dataflash.gg'!C91&amp;CHAR(34)&amp;","&amp;CHAR(34)&amp;'[1]34110_dataflash.gg'!K91&amp;CHAR(34)&amp;","&amp;CHAR(34)&amp;'[1]34110_dataflash.gg'!E91&amp;CHAR(34)</f>
        <v>"Settings","Configuration","Alert1_6 Config","00","hex"</v>
      </c>
    </row>
    <row r="98" spans="1:1" x14ac:dyDescent="0.3">
      <c r="A98" t="str">
        <f>CHAR(34)&amp;'[1]34110_dataflash.gg'!A92&amp;CHAR(34)&amp;","&amp;CHAR(34)&amp;'[1]34110_dataflash.gg'!B92&amp;CHAR(34)&amp;","&amp;CHAR(34)&amp;'[1]34110_dataflash.gg'!C92&amp;CHAR(34)&amp;","&amp;CHAR(34)&amp;'[1]34110_dataflash.gg'!K92&amp;CHAR(34)&amp;","&amp;CHAR(34)&amp;'[1]34110_dataflash.gg'!E92&amp;CHAR(34)</f>
        <v>"Settings","Configuration","Alert2_0 Config","00","hex"</v>
      </c>
    </row>
    <row r="99" spans="1:1" x14ac:dyDescent="0.3">
      <c r="A99" t="str">
        <f>CHAR(34)&amp;'[1]34110_dataflash.gg'!A93&amp;CHAR(34)&amp;","&amp;CHAR(34)&amp;'[1]34110_dataflash.gg'!B93&amp;CHAR(34)&amp;","&amp;CHAR(34)&amp;'[1]34110_dataflash.gg'!C93&amp;CHAR(34)&amp;","&amp;CHAR(34)&amp;'[1]34110_dataflash.gg'!K93&amp;CHAR(34)&amp;","&amp;CHAR(34)&amp;'[1]34110_dataflash.gg'!E93&amp;CHAR(34)</f>
        <v>"Settings","Configuration","Alert2_1 Config","00","hex"</v>
      </c>
    </row>
    <row r="100" spans="1:1" x14ac:dyDescent="0.3">
      <c r="A100" t="str">
        <f>CHAR(34)&amp;'[1]34110_dataflash.gg'!A94&amp;CHAR(34)&amp;","&amp;CHAR(34)&amp;'[1]34110_dataflash.gg'!B94&amp;CHAR(34)&amp;","&amp;CHAR(34)&amp;'[1]34110_dataflash.gg'!C94&amp;CHAR(34)&amp;","&amp;CHAR(34)&amp;'[1]34110_dataflash.gg'!K94&amp;CHAR(34)&amp;","&amp;CHAR(34)&amp;'[1]34110_dataflash.gg'!E94&amp;CHAR(34)</f>
        <v>"Settings","Configuration","Alert2_2 Config","00","hex"</v>
      </c>
    </row>
    <row r="101" spans="1:1" x14ac:dyDescent="0.3">
      <c r="A101" t="str">
        <f>CHAR(34)&amp;'[1]34110_dataflash.gg'!A95&amp;CHAR(34)&amp;","&amp;CHAR(34)&amp;'[1]34110_dataflash.gg'!B95&amp;CHAR(34)&amp;","&amp;CHAR(34)&amp;'[1]34110_dataflash.gg'!C95&amp;CHAR(34)&amp;","&amp;CHAR(34)&amp;'[1]34110_dataflash.gg'!K95&amp;CHAR(34)&amp;","&amp;CHAR(34)&amp;'[1]34110_dataflash.gg'!E95&amp;CHAR(34)</f>
        <v>"Settings","Configuration","Alert2_3 Config","00","hex"</v>
      </c>
    </row>
    <row r="102" spans="1:1" x14ac:dyDescent="0.3">
      <c r="A102" t="str">
        <f>CHAR(34)&amp;'[1]34110_dataflash.gg'!A96&amp;CHAR(34)&amp;","&amp;CHAR(34)&amp;'[1]34110_dataflash.gg'!B96&amp;CHAR(34)&amp;","&amp;CHAR(34)&amp;'[1]34110_dataflash.gg'!C96&amp;CHAR(34)&amp;","&amp;CHAR(34)&amp;'[1]34110_dataflash.gg'!K96&amp;CHAR(34)&amp;","&amp;CHAR(34)&amp;'[1]34110_dataflash.gg'!E96&amp;CHAR(34)</f>
        <v>"Settings","Configuration","Alert2_4 Config","00","hex"</v>
      </c>
    </row>
    <row r="103" spans="1:1" x14ac:dyDescent="0.3">
      <c r="A103" t="str">
        <f>CHAR(34)&amp;'[1]34110_dataflash.gg'!A97&amp;CHAR(34)&amp;","&amp;CHAR(34)&amp;'[1]34110_dataflash.gg'!B97&amp;CHAR(34)&amp;","&amp;CHAR(34)&amp;'[1]34110_dataflash.gg'!C97&amp;CHAR(34)&amp;","&amp;CHAR(34)&amp;'[1]34110_dataflash.gg'!K97&amp;CHAR(34)&amp;","&amp;CHAR(34)&amp;'[1]34110_dataflash.gg'!E97&amp;CHAR(34)</f>
        <v>"Settings","Configuration","Alert2_5 Config","00","hex"</v>
      </c>
    </row>
    <row r="104" spans="1:1" x14ac:dyDescent="0.3">
      <c r="A104" t="str">
        <f>CHAR(34)&amp;'[1]34110_dataflash.gg'!A98&amp;CHAR(34)&amp;","&amp;CHAR(34)&amp;'[1]34110_dataflash.gg'!B98&amp;CHAR(34)&amp;","&amp;CHAR(34)&amp;'[1]34110_dataflash.gg'!C98&amp;CHAR(34)&amp;","&amp;CHAR(34)&amp;'[1]34110_dataflash.gg'!K98&amp;CHAR(34)&amp;","&amp;CHAR(34)&amp;'[1]34110_dataflash.gg'!E98&amp;CHAR(34)</f>
        <v>"Settings","Configuration","Alert2_6 Config","00","hex"</v>
      </c>
    </row>
    <row r="105" spans="1:1" x14ac:dyDescent="0.3">
      <c r="A105" t="str">
        <f>CHAR(34)&amp;'[1]34110_dataflash.gg'!A99&amp;CHAR(34)&amp;","&amp;CHAR(34)&amp;'[1]34110_dataflash.gg'!B99&amp;CHAR(34)&amp;","&amp;CHAR(34)&amp;'[1]34110_dataflash.gg'!C99&amp;CHAR(34)&amp;","&amp;CHAR(34)&amp;'[1]34110_dataflash.gg'!K99&amp;CHAR(34)&amp;","&amp;CHAR(34)&amp;'[1]34110_dataflash.gg'!E99&amp;CHAR(34)</f>
        <v>"Settings","Configuration","SOC Flag Config A","0c83","hex"</v>
      </c>
    </row>
    <row r="106" spans="1:1" x14ac:dyDescent="0.3">
      <c r="A106" t="str">
        <f>CHAR(34)&amp;'[1]34110_dataflash.gg'!A100&amp;CHAR(34)&amp;","&amp;CHAR(34)&amp;'[1]34110_dataflash.gg'!B100&amp;CHAR(34)&amp;","&amp;CHAR(34)&amp;'[1]34110_dataflash.gg'!C100&amp;CHAR(34)&amp;","&amp;CHAR(34)&amp;'[1]34110_dataflash.gg'!K100&amp;CHAR(34)&amp;","&amp;CHAR(34)&amp;'[1]34110_dataflash.gg'!E100&amp;CHAR(34)</f>
        <v>"Settings","Configuration","SOC Flag Config B","83","hex"</v>
      </c>
    </row>
    <row r="107" spans="1:1" x14ac:dyDescent="0.3">
      <c r="A107" t="str">
        <f>CHAR(34)&amp;'[1]34110_dataflash.gg'!A101&amp;CHAR(34)&amp;","&amp;CHAR(34)&amp;'[1]34110_dataflash.gg'!B101&amp;CHAR(34)&amp;","&amp;CHAR(34)&amp;'[1]34110_dataflash.gg'!C101&amp;CHAR(34)&amp;","&amp;CHAR(34)&amp;'[1]34110_dataflash.gg'!K101&amp;CHAR(34)&amp;","&amp;CHAR(34)&amp;'[1]34110_dataflash.gg'!E101&amp;CHAR(34)</f>
        <v>"Settings","Configuration","CEDV Gauging Configuration","002a","hex"</v>
      </c>
    </row>
    <row r="108" spans="1:1" x14ac:dyDescent="0.3">
      <c r="A108" t="str">
        <f>CHAR(34)&amp;'[1]34110_dataflash.gg'!A102&amp;CHAR(34)&amp;","&amp;CHAR(34)&amp;'[1]34110_dataflash.gg'!B102&amp;CHAR(34)&amp;","&amp;CHAR(34)&amp;'[1]34110_dataflash.gg'!C102&amp;CHAR(34)&amp;","&amp;CHAR(34)&amp;'[1]34110_dataflash.gg'!K102&amp;CHAR(34)&amp;","&amp;CHAR(34)&amp;'[1]34110_dataflash.gg'!E102&amp;CHAR(34)</f>
        <v>"Settings","Configuration","EOS Configuration","00","hex"</v>
      </c>
    </row>
    <row r="109" spans="1:1" x14ac:dyDescent="0.3">
      <c r="A109" t="str">
        <f>CHAR(34)&amp;'[1]34110_dataflash.gg'!A103&amp;CHAR(34)&amp;","&amp;CHAR(34)&amp;'[1]34110_dataflash.gg'!B103&amp;CHAR(34)&amp;","&amp;CHAR(34)&amp;'[1]34110_dataflash.gg'!C103&amp;CHAR(34)&amp;","&amp;CHAR(34)&amp;'[1]34110_dataflash.gg'!K103&amp;CHAR(34)&amp;","&amp;CHAR(34)&amp;'[1]34110_dataflash.gg'!E103&amp;CHAR(34)</f>
        <v>"Settings","BLT","Init Discharge Set","150","mAh"</v>
      </c>
    </row>
    <row r="110" spans="1:1" x14ac:dyDescent="0.3">
      <c r="A110" t="str">
        <f>CHAR(34)&amp;'[1]34110_dataflash.gg'!A104&amp;CHAR(34)&amp;","&amp;CHAR(34)&amp;'[1]34110_dataflash.gg'!B104&amp;CHAR(34)&amp;","&amp;CHAR(34)&amp;'[1]34110_dataflash.gg'!C104&amp;CHAR(34)&amp;","&amp;CHAR(34)&amp;'[1]34110_dataflash.gg'!K104&amp;CHAR(34)&amp;","&amp;CHAR(34)&amp;'[1]34110_dataflash.gg'!E104&amp;CHAR(34)</f>
        <v>"Settings","BLT","Init Charge Set","175","mAh"</v>
      </c>
    </row>
    <row r="111" spans="1:1" x14ac:dyDescent="0.3">
      <c r="A111" t="str">
        <f>CHAR(34)&amp;'[1]34110_dataflash.gg'!A105&amp;CHAR(34)&amp;","&amp;CHAR(34)&amp;'[1]34110_dataflash.gg'!B105&amp;CHAR(34)&amp;","&amp;CHAR(34)&amp;'[1]34110_dataflash.gg'!C105&amp;CHAR(34)&amp;","&amp;CHAR(34)&amp;'[1]34110_dataflash.gg'!K105&amp;CHAR(34)&amp;","&amp;CHAR(34)&amp;'[1]34110_dataflash.gg'!E105&amp;CHAR(34)</f>
        <v>"Settings","Accumulated Charge","Accum Charge Positive Threshold","1000","mAh"</v>
      </c>
    </row>
    <row r="112" spans="1:1" x14ac:dyDescent="0.3">
      <c r="A112" t="str">
        <f>CHAR(34)&amp;'[1]34110_dataflash.gg'!A106&amp;CHAR(34)&amp;","&amp;CHAR(34)&amp;'[1]34110_dataflash.gg'!B106&amp;CHAR(34)&amp;","&amp;CHAR(34)&amp;'[1]34110_dataflash.gg'!C106&amp;CHAR(34)&amp;","&amp;CHAR(34)&amp;'[1]34110_dataflash.gg'!K106&amp;CHAR(34)&amp;","&amp;CHAR(34)&amp;'[1]34110_dataflash.gg'!E106&amp;CHAR(34)</f>
        <v>"Settings","Accumulated Charge","Accum Charge Negative Threshold","1000","mAh"</v>
      </c>
    </row>
    <row r="113" spans="1:1" x14ac:dyDescent="0.3">
      <c r="A113" t="str">
        <f>CHAR(34)&amp;'[1]34110_dataflash.gg'!A107&amp;CHAR(34)&amp;","&amp;CHAR(34)&amp;'[1]34110_dataflash.gg'!B107&amp;CHAR(34)&amp;","&amp;CHAR(34)&amp;'[1]34110_dataflash.gg'!C107&amp;CHAR(34)&amp;","&amp;CHAR(34)&amp;'[1]34110_dataflash.gg'!K107&amp;CHAR(34)&amp;","&amp;CHAR(34)&amp;'[1]34110_dataflash.gg'!E107&amp;CHAR(34)</f>
        <v>"Settings","Manufacturing","Mfg Status Init","03","hex"</v>
      </c>
    </row>
    <row r="114" spans="1:1" x14ac:dyDescent="0.3">
      <c r="A114" t="str">
        <f>CHAR(34)&amp;'[1]34110_dataflash.gg'!A108&amp;CHAR(34)&amp;","&amp;CHAR(34)&amp;'[1]34110_dataflash.gg'!B108&amp;CHAR(34)&amp;","&amp;CHAR(34)&amp;'[1]34110_dataflash.gg'!C108&amp;CHAR(34)&amp;","&amp;CHAR(34)&amp;'[1]34110_dataflash.gg'!K108&amp;CHAR(34)&amp;","&amp;CHAR(34)&amp;'[1]34110_dataflash.gg'!E108&amp;CHAR(34)</f>
        <v>"Safety","OTC","OT Chg","55","°C"</v>
      </c>
    </row>
    <row r="115" spans="1:1" x14ac:dyDescent="0.3">
      <c r="A115" t="str">
        <f>CHAR(34)&amp;'[1]34110_dataflash.gg'!A109&amp;CHAR(34)&amp;","&amp;CHAR(34)&amp;'[1]34110_dataflash.gg'!B109&amp;CHAR(34)&amp;","&amp;CHAR(34)&amp;'[1]34110_dataflash.gg'!C109&amp;CHAR(34)&amp;","&amp;CHAR(34)&amp;'[1]34110_dataflash.gg'!K109&amp;CHAR(34)&amp;","&amp;CHAR(34)&amp;'[1]34110_dataflash.gg'!E109&amp;CHAR(34)</f>
        <v>"Safety","OTC","OT Chg Time","2","s"</v>
      </c>
    </row>
    <row r="116" spans="1:1" x14ac:dyDescent="0.3">
      <c r="A116" t="str">
        <f>CHAR(34)&amp;'[1]34110_dataflash.gg'!A110&amp;CHAR(34)&amp;","&amp;CHAR(34)&amp;'[1]34110_dataflash.gg'!B110&amp;CHAR(34)&amp;","&amp;CHAR(34)&amp;'[1]34110_dataflash.gg'!C110&amp;CHAR(34)&amp;","&amp;CHAR(34)&amp;'[1]34110_dataflash.gg'!K110&amp;CHAR(34)&amp;","&amp;CHAR(34)&amp;'[1]34110_dataflash.gg'!E110&amp;CHAR(34)</f>
        <v>"Safety","OTC","OT Chg Recovery","50","°C"</v>
      </c>
    </row>
    <row r="117" spans="1:1" x14ac:dyDescent="0.3">
      <c r="A117" t="str">
        <f>CHAR(34)&amp;'[1]34110_dataflash.gg'!A111&amp;CHAR(34)&amp;","&amp;CHAR(34)&amp;'[1]34110_dataflash.gg'!B111&amp;CHAR(34)&amp;","&amp;CHAR(34)&amp;'[1]34110_dataflash.gg'!C111&amp;CHAR(34)&amp;","&amp;CHAR(34)&amp;'[1]34110_dataflash.gg'!K111&amp;CHAR(34)&amp;","&amp;CHAR(34)&amp;'[1]34110_dataflash.gg'!E111&amp;CHAR(34)</f>
        <v>"Safety","OTD","OT Dsg","60","°C"</v>
      </c>
    </row>
    <row r="118" spans="1:1" x14ac:dyDescent="0.3">
      <c r="A118" t="str">
        <f>CHAR(34)&amp;'[1]34110_dataflash.gg'!A112&amp;CHAR(34)&amp;","&amp;CHAR(34)&amp;'[1]34110_dataflash.gg'!B112&amp;CHAR(34)&amp;","&amp;CHAR(34)&amp;'[1]34110_dataflash.gg'!C112&amp;CHAR(34)&amp;","&amp;CHAR(34)&amp;'[1]34110_dataflash.gg'!K112&amp;CHAR(34)&amp;","&amp;CHAR(34)&amp;'[1]34110_dataflash.gg'!E112&amp;CHAR(34)</f>
        <v>"Safety","OTD","OT Dsg Time","2","s"</v>
      </c>
    </row>
    <row r="119" spans="1:1" x14ac:dyDescent="0.3">
      <c r="A119" t="str">
        <f>CHAR(34)&amp;'[1]34110_dataflash.gg'!A113&amp;CHAR(34)&amp;","&amp;CHAR(34)&amp;'[1]34110_dataflash.gg'!B113&amp;CHAR(34)&amp;","&amp;CHAR(34)&amp;'[1]34110_dataflash.gg'!C113&amp;CHAR(34)&amp;","&amp;CHAR(34)&amp;'[1]34110_dataflash.gg'!K113&amp;CHAR(34)&amp;","&amp;CHAR(34)&amp;'[1]34110_dataflash.gg'!E113&amp;CHAR(34)</f>
        <v>"Safety","OTD","OT Dsg Recovery","55","°C"</v>
      </c>
    </row>
    <row r="120" spans="1:1" x14ac:dyDescent="0.3">
      <c r="A120" t="str">
        <f>CHAR(34)&amp;'[1]34110_dataflash.gg'!A114&amp;CHAR(34)&amp;","&amp;CHAR(34)&amp;'[1]34110_dataflash.gg'!B114&amp;CHAR(34)&amp;","&amp;CHAR(34)&amp;'[1]34110_dataflash.gg'!C114&amp;CHAR(34)&amp;","&amp;CHAR(34)&amp;'[1]34110_dataflash.gg'!K114&amp;CHAR(34)&amp;","&amp;CHAR(34)&amp;'[1]34110_dataflash.gg'!E114&amp;CHAR(34)</f>
        <v>"Safety","UTC","UT Chg","0","°C"</v>
      </c>
    </row>
    <row r="121" spans="1:1" x14ac:dyDescent="0.3">
      <c r="A121" t="str">
        <f>CHAR(34)&amp;'[1]34110_dataflash.gg'!A115&amp;CHAR(34)&amp;","&amp;CHAR(34)&amp;'[1]34110_dataflash.gg'!B115&amp;CHAR(34)&amp;","&amp;CHAR(34)&amp;'[1]34110_dataflash.gg'!C115&amp;CHAR(34)&amp;","&amp;CHAR(34)&amp;'[1]34110_dataflash.gg'!K115&amp;CHAR(34)&amp;","&amp;CHAR(34)&amp;'[1]34110_dataflash.gg'!E115&amp;CHAR(34)</f>
        <v>"Safety","UTC","UT Chg Time","2","s"</v>
      </c>
    </row>
    <row r="122" spans="1:1" x14ac:dyDescent="0.3">
      <c r="A122" t="str">
        <f>CHAR(34)&amp;'[1]34110_dataflash.gg'!A116&amp;CHAR(34)&amp;","&amp;CHAR(34)&amp;'[1]34110_dataflash.gg'!B116&amp;CHAR(34)&amp;","&amp;CHAR(34)&amp;'[1]34110_dataflash.gg'!C116&amp;CHAR(34)&amp;","&amp;CHAR(34)&amp;'[1]34110_dataflash.gg'!K116&amp;CHAR(34)&amp;","&amp;CHAR(34)&amp;'[1]34110_dataflash.gg'!E116&amp;CHAR(34)</f>
        <v>"Safety","UTC","UT Chg Recovery","5","°C"</v>
      </c>
    </row>
    <row r="123" spans="1:1" x14ac:dyDescent="0.3">
      <c r="A123" t="str">
        <f>CHAR(34)&amp;'[1]34110_dataflash.gg'!A117&amp;CHAR(34)&amp;","&amp;CHAR(34)&amp;'[1]34110_dataflash.gg'!B117&amp;CHAR(34)&amp;","&amp;CHAR(34)&amp;'[1]34110_dataflash.gg'!C117&amp;CHAR(34)&amp;","&amp;CHAR(34)&amp;'[1]34110_dataflash.gg'!K117&amp;CHAR(34)&amp;","&amp;CHAR(34)&amp;'[1]34110_dataflash.gg'!E117&amp;CHAR(34)</f>
        <v>"Safety","UTD","UT Dsg","0","°C"</v>
      </c>
    </row>
    <row r="124" spans="1:1" x14ac:dyDescent="0.3">
      <c r="A124" t="str">
        <f>CHAR(34)&amp;'[1]34110_dataflash.gg'!A118&amp;CHAR(34)&amp;","&amp;CHAR(34)&amp;'[1]34110_dataflash.gg'!B118&amp;CHAR(34)&amp;","&amp;CHAR(34)&amp;'[1]34110_dataflash.gg'!C118&amp;CHAR(34)&amp;","&amp;CHAR(34)&amp;'[1]34110_dataflash.gg'!K118&amp;CHAR(34)&amp;","&amp;CHAR(34)&amp;'[1]34110_dataflash.gg'!E118&amp;CHAR(34)</f>
        <v>"Safety","UTD","UT Dsg Time","2","s"</v>
      </c>
    </row>
    <row r="125" spans="1:1" x14ac:dyDescent="0.3">
      <c r="A125" t="str">
        <f>CHAR(34)&amp;'[1]34110_dataflash.gg'!A119&amp;CHAR(34)&amp;","&amp;CHAR(34)&amp;'[1]34110_dataflash.gg'!B119&amp;CHAR(34)&amp;","&amp;CHAR(34)&amp;'[1]34110_dataflash.gg'!C119&amp;CHAR(34)&amp;","&amp;CHAR(34)&amp;'[1]34110_dataflash.gg'!K119&amp;CHAR(34)&amp;","&amp;CHAR(34)&amp;'[1]34110_dataflash.gg'!E119&amp;CHAR(34)</f>
        <v>"Safety","UTD","UT Dsg Recovery","5","°C"</v>
      </c>
    </row>
    <row r="126" spans="1:1" x14ac:dyDescent="0.3">
      <c r="A126" t="str">
        <f>CHAR(34)&amp;'[1]34110_dataflash.gg'!A120&amp;CHAR(34)&amp;","&amp;CHAR(34)&amp;'[1]34110_dataflash.gg'!B120&amp;CHAR(34)&amp;","&amp;CHAR(34)&amp;'[1]34110_dataflash.gg'!C120&amp;CHAR(34)&amp;","&amp;CHAR(34)&amp;'[1]34110_dataflash.gg'!K120&amp;CHAR(34)&amp;","&amp;CHAR(34)&amp;'[1]34110_dataflash.gg'!E120&amp;CHAR(34)</f>
        <v>"Safety","BATLOW","Battery Low Set Threshold","945","mV"</v>
      </c>
    </row>
    <row r="127" spans="1:1" x14ac:dyDescent="0.3">
      <c r="A127" t="str">
        <f>CHAR(34)&amp;'[1]34110_dataflash.gg'!A121&amp;CHAR(34)&amp;","&amp;CHAR(34)&amp;'[1]34110_dataflash.gg'!B121&amp;CHAR(34)&amp;","&amp;CHAR(34)&amp;'[1]34110_dataflash.gg'!C121&amp;CHAR(34)&amp;","&amp;CHAR(34)&amp;'[1]34110_dataflash.gg'!K121&amp;CHAR(34)&amp;","&amp;CHAR(34)&amp;'[1]34110_dataflash.gg'!E121&amp;CHAR(34)</f>
        <v>"Safety","BATLOW","Battery Low Time","2","s"</v>
      </c>
    </row>
    <row r="128" spans="1:1" x14ac:dyDescent="0.3">
      <c r="A128" t="str">
        <f>CHAR(34)&amp;'[1]34110_dataflash.gg'!A122&amp;CHAR(34)&amp;","&amp;CHAR(34)&amp;'[1]34110_dataflash.gg'!B122&amp;CHAR(34)&amp;","&amp;CHAR(34)&amp;'[1]34110_dataflash.gg'!C122&amp;CHAR(34)&amp;","&amp;CHAR(34)&amp;'[1]34110_dataflash.gg'!K122&amp;CHAR(34)&amp;","&amp;CHAR(34)&amp;'[1]34110_dataflash.gg'!E122&amp;CHAR(34)</f>
        <v>"Safety","BATLOW","Battery Low Clear Threshold","1045","mV"</v>
      </c>
    </row>
    <row r="129" spans="1:1" x14ac:dyDescent="0.3">
      <c r="A129" t="str">
        <f>CHAR(34)&amp;'[1]34110_dataflash.gg'!A123&amp;CHAR(34)&amp;","&amp;CHAR(34)&amp;'[1]34110_dataflash.gg'!B123&amp;CHAR(34)&amp;","&amp;CHAR(34)&amp;'[1]34110_dataflash.gg'!C123&amp;CHAR(34)&amp;","&amp;CHAR(34)&amp;'[1]34110_dataflash.gg'!K123&amp;CHAR(34)&amp;","&amp;CHAR(34)&amp;'[1]34110_dataflash.gg'!E123&amp;CHAR(34)</f>
        <v>"Safety","BATHIGH","Battery High Set Threshold","1500","mV"</v>
      </c>
    </row>
    <row r="130" spans="1:1" x14ac:dyDescent="0.3">
      <c r="A130" t="str">
        <f>CHAR(34)&amp;'[1]34110_dataflash.gg'!A124&amp;CHAR(34)&amp;","&amp;CHAR(34)&amp;'[1]34110_dataflash.gg'!B124&amp;CHAR(34)&amp;","&amp;CHAR(34)&amp;'[1]34110_dataflash.gg'!C124&amp;CHAR(34)&amp;","&amp;CHAR(34)&amp;'[1]34110_dataflash.gg'!K124&amp;CHAR(34)&amp;","&amp;CHAR(34)&amp;'[1]34110_dataflash.gg'!E124&amp;CHAR(34)</f>
        <v>"Safety","BATHIGH","Battery High Time","2","s"</v>
      </c>
    </row>
    <row r="131" spans="1:1" x14ac:dyDescent="0.3">
      <c r="A131" t="str">
        <f>CHAR(34)&amp;'[1]34110_dataflash.gg'!A125&amp;CHAR(34)&amp;","&amp;CHAR(34)&amp;'[1]34110_dataflash.gg'!B125&amp;CHAR(34)&amp;","&amp;CHAR(34)&amp;'[1]34110_dataflash.gg'!C125&amp;CHAR(34)&amp;","&amp;CHAR(34)&amp;'[1]34110_dataflash.gg'!K125&amp;CHAR(34)&amp;","&amp;CHAR(34)&amp;'[1]34110_dataflash.gg'!E125&amp;CHAR(34)</f>
        <v>"Safety","BATHIGH","Battery High Clear Threshold","1400","mV"</v>
      </c>
    </row>
    <row r="132" spans="1:1" x14ac:dyDescent="0.3">
      <c r="A132" t="str">
        <f>CHAR(34)&amp;'[1]34110_dataflash.gg'!A126&amp;CHAR(34)&amp;","&amp;CHAR(34)&amp;'[1]34110_dataflash.gg'!B126&amp;CHAR(34)&amp;","&amp;CHAR(34)&amp;'[1]34110_dataflash.gg'!C126&amp;CHAR(34)&amp;","&amp;CHAR(34)&amp;'[1]34110_dataflash.gg'!K126&amp;CHAR(34)&amp;","&amp;CHAR(34)&amp;'[1]34110_dataflash.gg'!E126&amp;CHAR(34)</f>
        <v>"Safety","SOCLOW","SOC Low Threshold","20","%"</v>
      </c>
    </row>
    <row r="133" spans="1:1" x14ac:dyDescent="0.3">
      <c r="A133" t="str">
        <f>CHAR(34)&amp;'[1]34110_dataflash.gg'!A127&amp;CHAR(34)&amp;","&amp;CHAR(34)&amp;'[1]34110_dataflash.gg'!B127&amp;CHAR(34)&amp;","&amp;CHAR(34)&amp;'[1]34110_dataflash.gg'!C127&amp;CHAR(34)&amp;","&amp;CHAR(34)&amp;'[1]34110_dataflash.gg'!K127&amp;CHAR(34)&amp;","&amp;CHAR(34)&amp;'[1]34110_dataflash.gg'!E127&amp;CHAR(34)</f>
        <v>"Safety","SOCLOW","SOC Low Recovery","30","%"</v>
      </c>
    </row>
    <row r="134" spans="1:1" x14ac:dyDescent="0.3">
      <c r="A134" t="str">
        <f>CHAR(34)&amp;'[1]34110_dataflash.gg'!A128&amp;CHAR(34)&amp;","&amp;CHAR(34)&amp;'[1]34110_dataflash.gg'!B128&amp;CHAR(34)&amp;","&amp;CHAR(34)&amp;'[1]34110_dataflash.gg'!C128&amp;CHAR(34)&amp;","&amp;CHAR(34)&amp;'[1]34110_dataflash.gg'!K128&amp;CHAR(34)&amp;","&amp;CHAR(34)&amp;'[1]34110_dataflash.gg'!E128&amp;CHAR(34)</f>
        <v>"Configuration","Registers","Operation Config A","822c","hex"</v>
      </c>
    </row>
    <row r="135" spans="1:1" x14ac:dyDescent="0.3">
      <c r="A135" t="str">
        <f>CHAR(34)&amp;'[1]34110_dataflash.gg'!A129&amp;CHAR(34)&amp;","&amp;CHAR(34)&amp;'[1]34110_dataflash.gg'!B129&amp;CHAR(34)&amp;","&amp;CHAR(34)&amp;'[1]34110_dataflash.gg'!C129&amp;CHAR(34)&amp;","&amp;CHAR(34)&amp;'[1]34110_dataflash.gg'!K129&amp;CHAR(34)&amp;","&amp;CHAR(34)&amp;'[1]34110_dataflash.gg'!E129&amp;CHAR(34)</f>
        <v>"Configuration","Registers","Device Type","0110","Hex"</v>
      </c>
    </row>
    <row r="136" spans="1:1" x14ac:dyDescent="0.3">
      <c r="A136" t="str">
        <f>CHAR(34)&amp;'[1]34110_dataflash.gg'!A130&amp;CHAR(34)&amp;","&amp;CHAR(34)&amp;'[1]34110_dataflash.gg'!B130&amp;CHAR(34)&amp;","&amp;CHAR(34)&amp;'[1]34110_dataflash.gg'!C130&amp;CHAR(34)&amp;","&amp;CHAR(34)&amp;'[1]34110_dataflash.gg'!K130&amp;CHAR(34)&amp;","&amp;CHAR(34)&amp;'[1]34110_dataflash.gg'!E130&amp;CHAR(34)</f>
        <v>"Configuration","Registers","Number of Series Cells","3","Num"</v>
      </c>
    </row>
    <row r="137" spans="1:1" x14ac:dyDescent="0.3">
      <c r="A137" t="str">
        <f>CHAR(34)&amp;'[1]34110_dataflash.gg'!A131&amp;CHAR(34)&amp;","&amp;CHAR(34)&amp;'[1]34110_dataflash.gg'!B131&amp;CHAR(34)&amp;","&amp;CHAR(34)&amp;'[1]34110_dataflash.gg'!C131&amp;CHAR(34)&amp;","&amp;CHAR(34)&amp;'[1]34110_dataflash.gg'!K131&amp;CHAR(34)&amp;","&amp;CHAR(34)&amp;'[1]34110_dataflash.gg'!E131&amp;CHAR(34)</f>
        <v>"Configuration","Power","Flash Update OK Voltage","500","mV"</v>
      </c>
    </row>
    <row r="138" spans="1:1" x14ac:dyDescent="0.3">
      <c r="A138" t="str">
        <f>CHAR(34)&amp;'[1]34110_dataflash.gg'!A132&amp;CHAR(34)&amp;","&amp;CHAR(34)&amp;'[1]34110_dataflash.gg'!B132&amp;CHAR(34)&amp;","&amp;CHAR(34)&amp;'[1]34110_dataflash.gg'!C132&amp;CHAR(34)&amp;","&amp;CHAR(34)&amp;'[1]34110_dataflash.gg'!K132&amp;CHAR(34)&amp;","&amp;CHAR(34)&amp;'[1]34110_dataflash.gg'!E132&amp;CHAR(34)</f>
        <v>"Configuration","Power","Sleep Current","1","mA"</v>
      </c>
    </row>
    <row r="139" spans="1:1" x14ac:dyDescent="0.3">
      <c r="A139" t="str">
        <f>CHAR(34)&amp;'[1]34110_dataflash.gg'!A133&amp;CHAR(34)&amp;","&amp;CHAR(34)&amp;'[1]34110_dataflash.gg'!B133&amp;CHAR(34)&amp;","&amp;CHAR(34)&amp;'[1]34110_dataflash.gg'!C133&amp;CHAR(34)&amp;","&amp;CHAR(34)&amp;'[1]34110_dataflash.gg'!K133&amp;CHAR(34)&amp;","&amp;CHAR(34)&amp;'[1]34110_dataflash.gg'!E133&amp;CHAR(34)</f>
        <v>"Configuration","Power","Bus Low Time","5","s"</v>
      </c>
    </row>
    <row r="140" spans="1:1" x14ac:dyDescent="0.3">
      <c r="A140" t="str">
        <f>CHAR(34)&amp;'[1]34110_dataflash.gg'!A134&amp;CHAR(34)&amp;","&amp;CHAR(34)&amp;'[1]34110_dataflash.gg'!B134&amp;CHAR(34)&amp;","&amp;CHAR(34)&amp;'[1]34110_dataflash.gg'!C134&amp;CHAR(34)&amp;","&amp;CHAR(34)&amp;'[1]34110_dataflash.gg'!K134&amp;CHAR(34)&amp;","&amp;CHAR(34)&amp;'[1]34110_dataflash.gg'!E134&amp;CHAR(34)</f>
        <v>"Configuration","Power","Offset Cal Inhibit Temp Low","5","°C"</v>
      </c>
    </row>
    <row r="141" spans="1:1" x14ac:dyDescent="0.3">
      <c r="A141" t="str">
        <f>CHAR(34)&amp;'[1]34110_dataflash.gg'!A135&amp;CHAR(34)&amp;","&amp;CHAR(34)&amp;'[1]34110_dataflash.gg'!B135&amp;CHAR(34)&amp;","&amp;CHAR(34)&amp;'[1]34110_dataflash.gg'!C135&amp;CHAR(34)&amp;","&amp;CHAR(34)&amp;'[1]34110_dataflash.gg'!K135&amp;CHAR(34)&amp;","&amp;CHAR(34)&amp;'[1]34110_dataflash.gg'!E135&amp;CHAR(34)</f>
        <v>"Configuration","Power","Offset Cal Inhibit Temp High","45","°C"</v>
      </c>
    </row>
    <row r="142" spans="1:1" x14ac:dyDescent="0.3">
      <c r="A142" t="str">
        <f>CHAR(34)&amp;'[1]34110_dataflash.gg'!A136&amp;CHAR(34)&amp;","&amp;CHAR(34)&amp;'[1]34110_dataflash.gg'!B136&amp;CHAR(34)&amp;","&amp;CHAR(34)&amp;'[1]34110_dataflash.gg'!C136&amp;CHAR(34)&amp;","&amp;CHAR(34)&amp;'[1]34110_dataflash.gg'!K136&amp;CHAR(34)&amp;","&amp;CHAR(34)&amp;'[1]34110_dataflash.gg'!E136&amp;CHAR(34)</f>
        <v>"Configuration","Power","Sleep Voltage Time","20","s"</v>
      </c>
    </row>
    <row r="143" spans="1:1" x14ac:dyDescent="0.3">
      <c r="A143" t="str">
        <f>CHAR(34)&amp;'[1]34110_dataflash.gg'!A137&amp;CHAR(34)&amp;","&amp;CHAR(34)&amp;'[1]34110_dataflash.gg'!B137&amp;CHAR(34)&amp;","&amp;CHAR(34)&amp;'[1]34110_dataflash.gg'!C137&amp;CHAR(34)&amp;","&amp;CHAR(34)&amp;'[1]34110_dataflash.gg'!K137&amp;CHAR(34)&amp;","&amp;CHAR(34)&amp;'[1]34110_dataflash.gg'!E137&amp;CHAR(34)</f>
        <v>"Configuration","Power","Sleep Current Time","20","s"</v>
      </c>
    </row>
    <row r="144" spans="1:1" x14ac:dyDescent="0.3">
      <c r="A144" t="str">
        <f>CHAR(34)&amp;'[1]34110_dataflash.gg'!A138&amp;CHAR(34)&amp;","&amp;CHAR(34)&amp;'[1]34110_dataflash.gg'!B138&amp;CHAR(34)&amp;","&amp;CHAR(34)&amp;'[1]34110_dataflash.gg'!C138&amp;CHAR(34)&amp;","&amp;CHAR(34)&amp;'[1]34110_dataflash.gg'!K138&amp;CHAR(34)&amp;","&amp;CHAR(34)&amp;'[1]34110_dataflash.gg'!E138&amp;CHAR(34)</f>
        <v>"Configuration","Current Thresholds","Discharge Detection Threshold","2","mA"</v>
      </c>
    </row>
    <row r="145" spans="1:1" x14ac:dyDescent="0.3">
      <c r="A145" t="str">
        <f>CHAR(34)&amp;'[1]34110_dataflash.gg'!A139&amp;CHAR(34)&amp;","&amp;CHAR(34)&amp;'[1]34110_dataflash.gg'!B139&amp;CHAR(34)&amp;","&amp;CHAR(34)&amp;'[1]34110_dataflash.gg'!C139&amp;CHAR(34)&amp;","&amp;CHAR(34)&amp;'[1]34110_dataflash.gg'!K139&amp;CHAR(34)&amp;","&amp;CHAR(34)&amp;'[1]34110_dataflash.gg'!E139&amp;CHAR(34)</f>
        <v>"Configuration","Current Thresholds","Charge Detection Threshold","150","mA"</v>
      </c>
    </row>
    <row r="146" spans="1:1" x14ac:dyDescent="0.3">
      <c r="A146" t="str">
        <f>CHAR(34)&amp;'[1]34110_dataflash.gg'!A140&amp;CHAR(34)&amp;","&amp;CHAR(34)&amp;'[1]34110_dataflash.gg'!B140&amp;CHAR(34)&amp;","&amp;CHAR(34)&amp;'[1]34110_dataflash.gg'!C140&amp;CHAR(34)&amp;","&amp;CHAR(34)&amp;'[1]34110_dataflash.gg'!K140&amp;CHAR(34)&amp;","&amp;CHAR(34)&amp;'[1]34110_dataflash.gg'!E140&amp;CHAR(34)</f>
        <v>"Configuration","Current Thresholds","Quit Current","1","mA"</v>
      </c>
    </row>
    <row r="147" spans="1:1" x14ac:dyDescent="0.3">
      <c r="A147" t="str">
        <f>CHAR(34)&amp;'[1]34110_dataflash.gg'!A141&amp;CHAR(34)&amp;","&amp;CHAR(34)&amp;'[1]34110_dataflash.gg'!B141&amp;CHAR(34)&amp;","&amp;CHAR(34)&amp;'[1]34110_dataflash.gg'!C141&amp;CHAR(34)&amp;","&amp;CHAR(34)&amp;'[1]34110_dataflash.gg'!K141&amp;CHAR(34)&amp;","&amp;CHAR(34)&amp;'[1]34110_dataflash.gg'!E141&amp;CHAR(34)</f>
        <v>"Configuration","Current Thresholds","Discharge Relax Time","10","s"</v>
      </c>
    </row>
    <row r="148" spans="1:1" x14ac:dyDescent="0.3">
      <c r="A148" t="str">
        <f>CHAR(34)&amp;'[1]34110_dataflash.gg'!A142&amp;CHAR(34)&amp;","&amp;CHAR(34)&amp;'[1]34110_dataflash.gg'!B142&amp;CHAR(34)&amp;","&amp;CHAR(34)&amp;'[1]34110_dataflash.gg'!C142&amp;CHAR(34)&amp;","&amp;CHAR(34)&amp;'[1]34110_dataflash.gg'!K142&amp;CHAR(34)&amp;","&amp;CHAR(34)&amp;'[1]34110_dataflash.gg'!E142&amp;CHAR(34)</f>
        <v>"Configuration","Current Thresholds","Charge Relax Time","10","s"</v>
      </c>
    </row>
    <row r="149" spans="1:1" x14ac:dyDescent="0.3">
      <c r="A149" t="str">
        <f>CHAR(34)&amp;'[1]34110_dataflash.gg'!A143&amp;CHAR(34)&amp;","&amp;CHAR(34)&amp;'[1]34110_dataflash.gg'!B143&amp;CHAR(34)&amp;","&amp;CHAR(34)&amp;'[1]34110_dataflash.gg'!C143&amp;CHAR(34)&amp;","&amp;CHAR(34)&amp;'[1]34110_dataflash.gg'!K143&amp;CHAR(34)&amp;","&amp;CHAR(34)&amp;'[1]34110_dataflash.gg'!E143&amp;CHAR(34)</f>
        <v>"Configuration","Current Thresholds","Quit Relax Time","1","s"</v>
      </c>
    </row>
    <row r="150" spans="1:1" x14ac:dyDescent="0.3">
      <c r="A150" t="str">
        <f>CHAR(34)&amp;'[1]34110_dataflash.gg'!A144&amp;CHAR(34)&amp;","&amp;CHAR(34)&amp;'[1]34110_dataflash.gg'!B144&amp;CHAR(34)&amp;","&amp;CHAR(34)&amp;'[1]34110_dataflash.gg'!C144&amp;CHAR(34)&amp;","&amp;CHAR(34)&amp;'[1]34110_dataflash.gg'!K144&amp;CHAR(34)&amp;","&amp;CHAR(34)&amp;'[1]34110_dataflash.gg'!E144&amp;CHAR(34)</f>
        <v>"Configuration","Data","Default Temperature","298,2","K"</v>
      </c>
    </row>
    <row r="151" spans="1:1" x14ac:dyDescent="0.3">
      <c r="A151" t="str">
        <f>CHAR(34)&amp;'[1]34110_dataflash.gg'!A145&amp;CHAR(34)&amp;","&amp;CHAR(34)&amp;'[1]34110_dataflash.gg'!B145&amp;CHAR(34)&amp;","&amp;CHAR(34)&amp;'[1]34110_dataflash.gg'!C145&amp;CHAR(34)&amp;","&amp;CHAR(34)&amp;'[1]34110_dataflash.gg'!K145&amp;CHAR(34)&amp;","&amp;CHAR(34)&amp;'[1]34110_dataflash.gg'!E145&amp;CHAR(34)</f>
        <v>"Configuration","Data","Device Name","bq34110","-"</v>
      </c>
    </row>
    <row r="152" spans="1:1" x14ac:dyDescent="0.3">
      <c r="A152" t="str">
        <f>CHAR(34)&amp;'[1]34110_dataflash.gg'!A146&amp;CHAR(34)&amp;","&amp;CHAR(34)&amp;'[1]34110_dataflash.gg'!B146&amp;CHAR(34)&amp;","&amp;CHAR(34)&amp;'[1]34110_dataflash.gg'!C146&amp;CHAR(34)&amp;","&amp;CHAR(34)&amp;'[1]34110_dataflash.gg'!K146&amp;CHAR(34)&amp;","&amp;CHAR(34)&amp;'[1]34110_dataflash.gg'!E146&amp;CHAR(34)</f>
        <v>"Configuration","Data","Data Flash Version","ffff","-"</v>
      </c>
    </row>
    <row r="153" spans="1:1" x14ac:dyDescent="0.3">
      <c r="A153" t="str">
        <f>CHAR(34)&amp;'[1]34110_dataflash.gg'!A147&amp;CHAR(34)&amp;","&amp;CHAR(34)&amp;'[1]34110_dataflash.gg'!B147&amp;CHAR(34)&amp;","&amp;CHAR(34)&amp;'[1]34110_dataflash.gg'!C147&amp;CHAR(34)&amp;","&amp;CHAR(34)&amp;'[1]34110_dataflash.gg'!K147&amp;CHAR(34)&amp;","&amp;CHAR(34)&amp;'[1]34110_dataflash.gg'!E147&amp;CHAR(34)</f>
        <v>"Configuration","Data","Serial Number","0001","hex"</v>
      </c>
    </row>
    <row r="154" spans="1:1" x14ac:dyDescent="0.3">
      <c r="A154" t="str">
        <f>CHAR(34)&amp;'[1]34110_dataflash.gg'!A148&amp;CHAR(34)&amp;","&amp;CHAR(34)&amp;'[1]34110_dataflash.gg'!B148&amp;CHAR(34)&amp;","&amp;CHAR(34)&amp;'[1]34110_dataflash.gg'!C148&amp;CHAR(34)&amp;","&amp;CHAR(34)&amp;'[1]34110_dataflash.gg'!K148&amp;CHAR(34)&amp;","&amp;CHAR(34)&amp;'[1]34110_dataflash.gg'!E148&amp;CHAR(34)</f>
        <v>"Configuration","Data","Manufacture Date","2018-9-26","Day + Mo*32 + (Yr -1980)*512"</v>
      </c>
    </row>
    <row r="155" spans="1:1" x14ac:dyDescent="0.3">
      <c r="A155" t="str">
        <f>CHAR(34)&amp;'[1]34110_dataflash.gg'!A149&amp;CHAR(34)&amp;","&amp;CHAR(34)&amp;'[1]34110_dataflash.gg'!B149&amp;CHAR(34)&amp;","&amp;CHAR(34)&amp;'[1]34110_dataflash.gg'!C149&amp;CHAR(34)&amp;","&amp;CHAR(34)&amp;'[1]34110_dataflash.gg'!K149&amp;CHAR(34)&amp;","&amp;CHAR(34)&amp;'[1]34110_dataflash.gg'!E149&amp;CHAR(34)</f>
        <v>"Configuration","Integrity Data","DF Static Checksum","0000","hex"</v>
      </c>
    </row>
    <row r="156" spans="1:1" x14ac:dyDescent="0.3">
      <c r="A156" t="str">
        <f>CHAR(34)&amp;'[1]34110_dataflash.gg'!A150&amp;CHAR(34)&amp;","&amp;CHAR(34)&amp;'[1]34110_dataflash.gg'!B150&amp;CHAR(34)&amp;","&amp;CHAR(34)&amp;'[1]34110_dataflash.gg'!C150&amp;CHAR(34)&amp;","&amp;CHAR(34)&amp;'[1]34110_dataflash.gg'!K150&amp;CHAR(34)&amp;","&amp;CHAR(34)&amp;'[1]34110_dataflash.gg'!E150&amp;CHAR(34)</f>
        <v>"Configuration","Integrity Data","All DF Checksum","0000","hex"</v>
      </c>
    </row>
    <row r="157" spans="1:1" x14ac:dyDescent="0.3">
      <c r="A157" t="str">
        <f>CHAR(34)&amp;'[1]34110_dataflash.gg'!A151&amp;CHAR(34)&amp;","&amp;CHAR(34)&amp;'[1]34110_dataflash.gg'!B151&amp;CHAR(34)&amp;","&amp;CHAR(34)&amp;'[1]34110_dataflash.gg'!C151&amp;CHAR(34)&amp;","&amp;CHAR(34)&amp;'[1]34110_dataflash.gg'!K151&amp;CHAR(34)&amp;","&amp;CHAR(34)&amp;'[1]34110_dataflash.gg'!E151&amp;CHAR(34)</f>
        <v>"Configuration","Integrity Data","IF Checksum","00000000","hex"</v>
      </c>
    </row>
    <row r="158" spans="1:1" x14ac:dyDescent="0.3">
      <c r="A158" t="str">
        <f>CHAR(34)&amp;'[1]34110_dataflash.gg'!A152&amp;CHAR(34)&amp;","&amp;CHAR(34)&amp;'[1]34110_dataflash.gg'!B152&amp;CHAR(34)&amp;","&amp;CHAR(34)&amp;'[1]34110_dataflash.gg'!C152&amp;CHAR(34)&amp;","&amp;CHAR(34)&amp;'[1]34110_dataflash.gg'!K152&amp;CHAR(34)&amp;","&amp;CHAR(34)&amp;'[1]34110_dataflash.gg'!E152&amp;CHAR(34)</f>
        <v>"Configuration","Integrity Data","Full Reset Counter","0","Num"</v>
      </c>
    </row>
    <row r="159" spans="1:1" x14ac:dyDescent="0.3">
      <c r="A159" t="str">
        <f>CHAR(34)&amp;'[1]34110_dataflash.gg'!A153&amp;CHAR(34)&amp;","&amp;CHAR(34)&amp;'[1]34110_dataflash.gg'!B153&amp;CHAR(34)&amp;","&amp;CHAR(34)&amp;'[1]34110_dataflash.gg'!C153&amp;CHAR(34)&amp;","&amp;CHAR(34)&amp;'[1]34110_dataflash.gg'!K153&amp;CHAR(34)&amp;","&amp;CHAR(34)&amp;'[1]34110_dataflash.gg'!E153&amp;CHAR(34)</f>
        <v>"Configuration","Integrity Data","Reset Counter WD","0","Num"</v>
      </c>
    </row>
    <row r="160" spans="1:1" x14ac:dyDescent="0.3">
      <c r="A160" t="str">
        <f>CHAR(34)&amp;'[1]34110_dataflash.gg'!A154&amp;CHAR(34)&amp;","&amp;CHAR(34)&amp;'[1]34110_dataflash.gg'!B154&amp;CHAR(34)&amp;","&amp;CHAR(34)&amp;'[1]34110_dataflash.gg'!C154&amp;CHAR(34)&amp;","&amp;CHAR(34)&amp;'[1]34110_dataflash.gg'!K154&amp;CHAR(34)&amp;","&amp;CHAR(34)&amp;'[1]34110_dataflash.gg'!E154&amp;CHAR(34)</f>
        <v>"System Data","Manufacturer Data","Manufacturer Info Block A01","00","Hex"</v>
      </c>
    </row>
    <row r="161" spans="1:1" x14ac:dyDescent="0.3">
      <c r="A161" t="str">
        <f>CHAR(34)&amp;'[1]34110_dataflash.gg'!A155&amp;CHAR(34)&amp;","&amp;CHAR(34)&amp;'[1]34110_dataflash.gg'!B155&amp;CHAR(34)&amp;","&amp;CHAR(34)&amp;'[1]34110_dataflash.gg'!C155&amp;CHAR(34)&amp;","&amp;CHAR(34)&amp;'[1]34110_dataflash.gg'!K155&amp;CHAR(34)&amp;","&amp;CHAR(34)&amp;'[1]34110_dataflash.gg'!E155&amp;CHAR(34)</f>
        <v>"System Data","Manufacturer Data","Manufacturer Info Block A02","00","Hex"</v>
      </c>
    </row>
    <row r="162" spans="1:1" x14ac:dyDescent="0.3">
      <c r="A162" t="str">
        <f>CHAR(34)&amp;'[1]34110_dataflash.gg'!A156&amp;CHAR(34)&amp;","&amp;CHAR(34)&amp;'[1]34110_dataflash.gg'!B156&amp;CHAR(34)&amp;","&amp;CHAR(34)&amp;'[1]34110_dataflash.gg'!C156&amp;CHAR(34)&amp;","&amp;CHAR(34)&amp;'[1]34110_dataflash.gg'!K156&amp;CHAR(34)&amp;","&amp;CHAR(34)&amp;'[1]34110_dataflash.gg'!E156&amp;CHAR(34)</f>
        <v>"System Data","Manufacturer Data","Manufacturer Info Block A03","00","Hex"</v>
      </c>
    </row>
    <row r="163" spans="1:1" x14ac:dyDescent="0.3">
      <c r="A163" t="str">
        <f>CHAR(34)&amp;'[1]34110_dataflash.gg'!A157&amp;CHAR(34)&amp;","&amp;CHAR(34)&amp;'[1]34110_dataflash.gg'!B157&amp;CHAR(34)&amp;","&amp;CHAR(34)&amp;'[1]34110_dataflash.gg'!C157&amp;CHAR(34)&amp;","&amp;CHAR(34)&amp;'[1]34110_dataflash.gg'!K157&amp;CHAR(34)&amp;","&amp;CHAR(34)&amp;'[1]34110_dataflash.gg'!E157&amp;CHAR(34)</f>
        <v>"System Data","Manufacturer Data","Manufacturer Info Block A04","00","Hex"</v>
      </c>
    </row>
    <row r="164" spans="1:1" x14ac:dyDescent="0.3">
      <c r="A164" t="str">
        <f>CHAR(34)&amp;'[1]34110_dataflash.gg'!A158&amp;CHAR(34)&amp;","&amp;CHAR(34)&amp;'[1]34110_dataflash.gg'!B158&amp;CHAR(34)&amp;","&amp;CHAR(34)&amp;'[1]34110_dataflash.gg'!C158&amp;CHAR(34)&amp;","&amp;CHAR(34)&amp;'[1]34110_dataflash.gg'!K158&amp;CHAR(34)&amp;","&amp;CHAR(34)&amp;'[1]34110_dataflash.gg'!E158&amp;CHAR(34)</f>
        <v>"System Data","Manufacturer Data","Manufacturer Info Block A05","00","Hex"</v>
      </c>
    </row>
    <row r="165" spans="1:1" x14ac:dyDescent="0.3">
      <c r="A165" t="str">
        <f>CHAR(34)&amp;'[1]34110_dataflash.gg'!A159&amp;CHAR(34)&amp;","&amp;CHAR(34)&amp;'[1]34110_dataflash.gg'!B159&amp;CHAR(34)&amp;","&amp;CHAR(34)&amp;'[1]34110_dataflash.gg'!C159&amp;CHAR(34)&amp;","&amp;CHAR(34)&amp;'[1]34110_dataflash.gg'!K159&amp;CHAR(34)&amp;","&amp;CHAR(34)&amp;'[1]34110_dataflash.gg'!E159&amp;CHAR(34)</f>
        <v>"System Data","Manufacturer Data","Manufacturer Info Block A06","00","Hex"</v>
      </c>
    </row>
    <row r="166" spans="1:1" x14ac:dyDescent="0.3">
      <c r="A166" t="str">
        <f>CHAR(34)&amp;'[1]34110_dataflash.gg'!A160&amp;CHAR(34)&amp;","&amp;CHAR(34)&amp;'[1]34110_dataflash.gg'!B160&amp;CHAR(34)&amp;","&amp;CHAR(34)&amp;'[1]34110_dataflash.gg'!C160&amp;CHAR(34)&amp;","&amp;CHAR(34)&amp;'[1]34110_dataflash.gg'!K160&amp;CHAR(34)&amp;","&amp;CHAR(34)&amp;'[1]34110_dataflash.gg'!E160&amp;CHAR(34)</f>
        <v>"System Data","Manufacturer Data","Manufacturer Info Block A07","00","Hex"</v>
      </c>
    </row>
    <row r="167" spans="1:1" x14ac:dyDescent="0.3">
      <c r="A167" t="str">
        <f>CHAR(34)&amp;'[1]34110_dataflash.gg'!A161&amp;CHAR(34)&amp;","&amp;CHAR(34)&amp;'[1]34110_dataflash.gg'!B161&amp;CHAR(34)&amp;","&amp;CHAR(34)&amp;'[1]34110_dataflash.gg'!C161&amp;CHAR(34)&amp;","&amp;CHAR(34)&amp;'[1]34110_dataflash.gg'!K161&amp;CHAR(34)&amp;","&amp;CHAR(34)&amp;'[1]34110_dataflash.gg'!E161&amp;CHAR(34)</f>
        <v>"System Data","Manufacturer Data","Manufacturer Info Block A08","00","Hex"</v>
      </c>
    </row>
    <row r="168" spans="1:1" x14ac:dyDescent="0.3">
      <c r="A168" t="str">
        <f>CHAR(34)&amp;'[1]34110_dataflash.gg'!A162&amp;CHAR(34)&amp;","&amp;CHAR(34)&amp;'[1]34110_dataflash.gg'!B162&amp;CHAR(34)&amp;","&amp;CHAR(34)&amp;'[1]34110_dataflash.gg'!C162&amp;CHAR(34)&amp;","&amp;CHAR(34)&amp;'[1]34110_dataflash.gg'!K162&amp;CHAR(34)&amp;","&amp;CHAR(34)&amp;'[1]34110_dataflash.gg'!E162&amp;CHAR(34)</f>
        <v>"System Data","Manufacturer Data","Manufacturer Info Block A09","00","Hex"</v>
      </c>
    </row>
    <row r="169" spans="1:1" x14ac:dyDescent="0.3">
      <c r="A169" t="str">
        <f>CHAR(34)&amp;'[1]34110_dataflash.gg'!A163&amp;CHAR(34)&amp;","&amp;CHAR(34)&amp;'[1]34110_dataflash.gg'!B163&amp;CHAR(34)&amp;","&amp;CHAR(34)&amp;'[1]34110_dataflash.gg'!C163&amp;CHAR(34)&amp;","&amp;CHAR(34)&amp;'[1]34110_dataflash.gg'!K163&amp;CHAR(34)&amp;","&amp;CHAR(34)&amp;'[1]34110_dataflash.gg'!E163&amp;CHAR(34)</f>
        <v>"System Data","Manufacturer Data","Manufacturer Info Block A10","00","Hex"</v>
      </c>
    </row>
    <row r="170" spans="1:1" x14ac:dyDescent="0.3">
      <c r="A170" t="str">
        <f>CHAR(34)&amp;'[1]34110_dataflash.gg'!A164&amp;CHAR(34)&amp;","&amp;CHAR(34)&amp;'[1]34110_dataflash.gg'!B164&amp;CHAR(34)&amp;","&amp;CHAR(34)&amp;'[1]34110_dataflash.gg'!C164&amp;CHAR(34)&amp;","&amp;CHAR(34)&amp;'[1]34110_dataflash.gg'!K164&amp;CHAR(34)&amp;","&amp;CHAR(34)&amp;'[1]34110_dataflash.gg'!E164&amp;CHAR(34)</f>
        <v>"System Data","Manufacturer Data","Manufacturer Info Block A11","00","Hex"</v>
      </c>
    </row>
    <row r="171" spans="1:1" x14ac:dyDescent="0.3">
      <c r="A171" t="str">
        <f>CHAR(34)&amp;'[1]34110_dataflash.gg'!A165&amp;CHAR(34)&amp;","&amp;CHAR(34)&amp;'[1]34110_dataflash.gg'!B165&amp;CHAR(34)&amp;","&amp;CHAR(34)&amp;'[1]34110_dataflash.gg'!C165&amp;CHAR(34)&amp;","&amp;CHAR(34)&amp;'[1]34110_dataflash.gg'!K165&amp;CHAR(34)&amp;","&amp;CHAR(34)&amp;'[1]34110_dataflash.gg'!E165&amp;CHAR(34)</f>
        <v>"System Data","Manufacturer Data","Manufacturer Info Block A12","00","Hex"</v>
      </c>
    </row>
    <row r="172" spans="1:1" x14ac:dyDescent="0.3">
      <c r="A172" t="str">
        <f>CHAR(34)&amp;'[1]34110_dataflash.gg'!A166&amp;CHAR(34)&amp;","&amp;CHAR(34)&amp;'[1]34110_dataflash.gg'!B166&amp;CHAR(34)&amp;","&amp;CHAR(34)&amp;'[1]34110_dataflash.gg'!C166&amp;CHAR(34)&amp;","&amp;CHAR(34)&amp;'[1]34110_dataflash.gg'!K166&amp;CHAR(34)&amp;","&amp;CHAR(34)&amp;'[1]34110_dataflash.gg'!E166&amp;CHAR(34)</f>
        <v>"System Data","Manufacturer Data","Manufacturer Info Block A13","00","Hex"</v>
      </c>
    </row>
    <row r="173" spans="1:1" x14ac:dyDescent="0.3">
      <c r="A173" t="str">
        <f>CHAR(34)&amp;'[1]34110_dataflash.gg'!A167&amp;CHAR(34)&amp;","&amp;CHAR(34)&amp;'[1]34110_dataflash.gg'!B167&amp;CHAR(34)&amp;","&amp;CHAR(34)&amp;'[1]34110_dataflash.gg'!C167&amp;CHAR(34)&amp;","&amp;CHAR(34)&amp;'[1]34110_dataflash.gg'!K167&amp;CHAR(34)&amp;","&amp;CHAR(34)&amp;'[1]34110_dataflash.gg'!E167&amp;CHAR(34)</f>
        <v>"System Data","Manufacturer Data","Manufacturer Info Block A14","00","Hex"</v>
      </c>
    </row>
    <row r="174" spans="1:1" x14ac:dyDescent="0.3">
      <c r="A174" t="str">
        <f>CHAR(34)&amp;'[1]34110_dataflash.gg'!A168&amp;CHAR(34)&amp;","&amp;CHAR(34)&amp;'[1]34110_dataflash.gg'!B168&amp;CHAR(34)&amp;","&amp;CHAR(34)&amp;'[1]34110_dataflash.gg'!C168&amp;CHAR(34)&amp;","&amp;CHAR(34)&amp;'[1]34110_dataflash.gg'!K168&amp;CHAR(34)&amp;","&amp;CHAR(34)&amp;'[1]34110_dataflash.gg'!E168&amp;CHAR(34)</f>
        <v>"System Data","Manufacturer Data","Manufacturer Info Block A15","00","Hex"</v>
      </c>
    </row>
    <row r="175" spans="1:1" x14ac:dyDescent="0.3">
      <c r="A175" t="str">
        <f>CHAR(34)&amp;'[1]34110_dataflash.gg'!A169&amp;CHAR(34)&amp;","&amp;CHAR(34)&amp;'[1]34110_dataflash.gg'!B169&amp;CHAR(34)&amp;","&amp;CHAR(34)&amp;'[1]34110_dataflash.gg'!C169&amp;CHAR(34)&amp;","&amp;CHAR(34)&amp;'[1]34110_dataflash.gg'!K169&amp;CHAR(34)&amp;","&amp;CHAR(34)&amp;'[1]34110_dataflash.gg'!E169&amp;CHAR(34)</f>
        <v>"System Data","Manufacturer Data","Manufacturer Info Block A16","00","Hex"</v>
      </c>
    </row>
    <row r="176" spans="1:1" x14ac:dyDescent="0.3">
      <c r="A176" t="str">
        <f>CHAR(34)&amp;'[1]34110_dataflash.gg'!A170&amp;CHAR(34)&amp;","&amp;CHAR(34)&amp;'[1]34110_dataflash.gg'!B170&amp;CHAR(34)&amp;","&amp;CHAR(34)&amp;'[1]34110_dataflash.gg'!C170&amp;CHAR(34)&amp;","&amp;CHAR(34)&amp;'[1]34110_dataflash.gg'!K170&amp;CHAR(34)&amp;","&amp;CHAR(34)&amp;'[1]34110_dataflash.gg'!E170&amp;CHAR(34)</f>
        <v>"System Data","Manufacturer Data","Manufacturer Info Block A17","00","Hex"</v>
      </c>
    </row>
    <row r="177" spans="1:1" x14ac:dyDescent="0.3">
      <c r="A177" t="str">
        <f>CHAR(34)&amp;'[1]34110_dataflash.gg'!A171&amp;CHAR(34)&amp;","&amp;CHAR(34)&amp;'[1]34110_dataflash.gg'!B171&amp;CHAR(34)&amp;","&amp;CHAR(34)&amp;'[1]34110_dataflash.gg'!C171&amp;CHAR(34)&amp;","&amp;CHAR(34)&amp;'[1]34110_dataflash.gg'!K171&amp;CHAR(34)&amp;","&amp;CHAR(34)&amp;'[1]34110_dataflash.gg'!E171&amp;CHAR(34)</f>
        <v>"System Data","Manufacturer Data","Manufacturer Info Block A18","00","Hex"</v>
      </c>
    </row>
    <row r="178" spans="1:1" x14ac:dyDescent="0.3">
      <c r="A178" t="str">
        <f>CHAR(34)&amp;'[1]34110_dataflash.gg'!A172&amp;CHAR(34)&amp;","&amp;CHAR(34)&amp;'[1]34110_dataflash.gg'!B172&amp;CHAR(34)&amp;","&amp;CHAR(34)&amp;'[1]34110_dataflash.gg'!C172&amp;CHAR(34)&amp;","&amp;CHAR(34)&amp;'[1]34110_dataflash.gg'!K172&amp;CHAR(34)&amp;","&amp;CHAR(34)&amp;'[1]34110_dataflash.gg'!E172&amp;CHAR(34)</f>
        <v>"System Data","Manufacturer Data","Manufacturer Info Block A19","00","Hex"</v>
      </c>
    </row>
    <row r="179" spans="1:1" x14ac:dyDescent="0.3">
      <c r="A179" t="str">
        <f>CHAR(34)&amp;'[1]34110_dataflash.gg'!A173&amp;CHAR(34)&amp;","&amp;CHAR(34)&amp;'[1]34110_dataflash.gg'!B173&amp;CHAR(34)&amp;","&amp;CHAR(34)&amp;'[1]34110_dataflash.gg'!C173&amp;CHAR(34)&amp;","&amp;CHAR(34)&amp;'[1]34110_dataflash.gg'!K173&amp;CHAR(34)&amp;","&amp;CHAR(34)&amp;'[1]34110_dataflash.gg'!E173&amp;CHAR(34)</f>
        <v>"System Data","Manufacturer Data","Manufacturer Info Block A20","00","Hex"</v>
      </c>
    </row>
    <row r="180" spans="1:1" x14ac:dyDescent="0.3">
      <c r="A180" t="str">
        <f>CHAR(34)&amp;'[1]34110_dataflash.gg'!A174&amp;CHAR(34)&amp;","&amp;CHAR(34)&amp;'[1]34110_dataflash.gg'!B174&amp;CHAR(34)&amp;","&amp;CHAR(34)&amp;'[1]34110_dataflash.gg'!C174&amp;CHAR(34)&amp;","&amp;CHAR(34)&amp;'[1]34110_dataflash.gg'!K174&amp;CHAR(34)&amp;","&amp;CHAR(34)&amp;'[1]34110_dataflash.gg'!E174&amp;CHAR(34)</f>
        <v>"System Data","Manufacturer Data","Manufacturer Info Block A21","00","Hex"</v>
      </c>
    </row>
    <row r="181" spans="1:1" x14ac:dyDescent="0.3">
      <c r="A181" t="str">
        <f>CHAR(34)&amp;'[1]34110_dataflash.gg'!A175&amp;CHAR(34)&amp;","&amp;CHAR(34)&amp;'[1]34110_dataflash.gg'!B175&amp;CHAR(34)&amp;","&amp;CHAR(34)&amp;'[1]34110_dataflash.gg'!C175&amp;CHAR(34)&amp;","&amp;CHAR(34)&amp;'[1]34110_dataflash.gg'!K175&amp;CHAR(34)&amp;","&amp;CHAR(34)&amp;'[1]34110_dataflash.gg'!E175&amp;CHAR(34)</f>
        <v>"System Data","Manufacturer Data","Manufacturer Info Block A22","00","Hex"</v>
      </c>
    </row>
    <row r="182" spans="1:1" x14ac:dyDescent="0.3">
      <c r="A182" t="str">
        <f>CHAR(34)&amp;'[1]34110_dataflash.gg'!A176&amp;CHAR(34)&amp;","&amp;CHAR(34)&amp;'[1]34110_dataflash.gg'!B176&amp;CHAR(34)&amp;","&amp;CHAR(34)&amp;'[1]34110_dataflash.gg'!C176&amp;CHAR(34)&amp;","&amp;CHAR(34)&amp;'[1]34110_dataflash.gg'!K176&amp;CHAR(34)&amp;","&amp;CHAR(34)&amp;'[1]34110_dataflash.gg'!E176&amp;CHAR(34)</f>
        <v>"System Data","Manufacturer Data","Manufacturer Info Block A23","00","Hex"</v>
      </c>
    </row>
    <row r="183" spans="1:1" x14ac:dyDescent="0.3">
      <c r="A183" t="str">
        <f>CHAR(34)&amp;'[1]34110_dataflash.gg'!A177&amp;CHAR(34)&amp;","&amp;CHAR(34)&amp;'[1]34110_dataflash.gg'!B177&amp;CHAR(34)&amp;","&amp;CHAR(34)&amp;'[1]34110_dataflash.gg'!C177&amp;CHAR(34)&amp;","&amp;CHAR(34)&amp;'[1]34110_dataflash.gg'!K177&amp;CHAR(34)&amp;","&amp;CHAR(34)&amp;'[1]34110_dataflash.gg'!E177&amp;CHAR(34)</f>
        <v>"System Data","Manufacturer Data","Manufacturer Info Block A24","00","Hex"</v>
      </c>
    </row>
    <row r="184" spans="1:1" x14ac:dyDescent="0.3">
      <c r="A184" t="str">
        <f>CHAR(34)&amp;'[1]34110_dataflash.gg'!A178&amp;CHAR(34)&amp;","&amp;CHAR(34)&amp;'[1]34110_dataflash.gg'!B178&amp;CHAR(34)&amp;","&amp;CHAR(34)&amp;'[1]34110_dataflash.gg'!C178&amp;CHAR(34)&amp;","&amp;CHAR(34)&amp;'[1]34110_dataflash.gg'!K178&amp;CHAR(34)&amp;","&amp;CHAR(34)&amp;'[1]34110_dataflash.gg'!E178&amp;CHAR(34)</f>
        <v>"System Data","Manufacturer Data","Manufacturer Info Block A25","00","Hex"</v>
      </c>
    </row>
    <row r="185" spans="1:1" x14ac:dyDescent="0.3">
      <c r="A185" t="str">
        <f>CHAR(34)&amp;'[1]34110_dataflash.gg'!A179&amp;CHAR(34)&amp;","&amp;CHAR(34)&amp;'[1]34110_dataflash.gg'!B179&amp;CHAR(34)&amp;","&amp;CHAR(34)&amp;'[1]34110_dataflash.gg'!C179&amp;CHAR(34)&amp;","&amp;CHAR(34)&amp;'[1]34110_dataflash.gg'!K179&amp;CHAR(34)&amp;","&amp;CHAR(34)&amp;'[1]34110_dataflash.gg'!E179&amp;CHAR(34)</f>
        <v>"System Data","Manufacturer Data","Manufacturer Info Block A26","00","Hex"</v>
      </c>
    </row>
    <row r="186" spans="1:1" x14ac:dyDescent="0.3">
      <c r="A186" t="str">
        <f>CHAR(34)&amp;'[1]34110_dataflash.gg'!A180&amp;CHAR(34)&amp;","&amp;CHAR(34)&amp;'[1]34110_dataflash.gg'!B180&amp;CHAR(34)&amp;","&amp;CHAR(34)&amp;'[1]34110_dataflash.gg'!C180&amp;CHAR(34)&amp;","&amp;CHAR(34)&amp;'[1]34110_dataflash.gg'!K180&amp;CHAR(34)&amp;","&amp;CHAR(34)&amp;'[1]34110_dataflash.gg'!E180&amp;CHAR(34)</f>
        <v>"System Data","Manufacturer Data","Manufacturer Info Block A27","00","Hex"</v>
      </c>
    </row>
    <row r="187" spans="1:1" x14ac:dyDescent="0.3">
      <c r="A187" t="str">
        <f>CHAR(34)&amp;'[1]34110_dataflash.gg'!A181&amp;CHAR(34)&amp;","&amp;CHAR(34)&amp;'[1]34110_dataflash.gg'!B181&amp;CHAR(34)&amp;","&amp;CHAR(34)&amp;'[1]34110_dataflash.gg'!C181&amp;CHAR(34)&amp;","&amp;CHAR(34)&amp;'[1]34110_dataflash.gg'!K181&amp;CHAR(34)&amp;","&amp;CHAR(34)&amp;'[1]34110_dataflash.gg'!E181&amp;CHAR(34)</f>
        <v>"System Data","Manufacturer Data","Manufacturer Info Block A28","00","Hex"</v>
      </c>
    </row>
    <row r="188" spans="1:1" x14ac:dyDescent="0.3">
      <c r="A188" t="str">
        <f>CHAR(34)&amp;'[1]34110_dataflash.gg'!A182&amp;CHAR(34)&amp;","&amp;CHAR(34)&amp;'[1]34110_dataflash.gg'!B182&amp;CHAR(34)&amp;","&amp;CHAR(34)&amp;'[1]34110_dataflash.gg'!C182&amp;CHAR(34)&amp;","&amp;CHAR(34)&amp;'[1]34110_dataflash.gg'!K182&amp;CHAR(34)&amp;","&amp;CHAR(34)&amp;'[1]34110_dataflash.gg'!E182&amp;CHAR(34)</f>
        <v>"System Data","Manufacturer Data","Manufacturer Info Block A29","00","Hex"</v>
      </c>
    </row>
    <row r="189" spans="1:1" x14ac:dyDescent="0.3">
      <c r="A189" t="str">
        <f>CHAR(34)&amp;'[1]34110_dataflash.gg'!A183&amp;CHAR(34)&amp;","&amp;CHAR(34)&amp;'[1]34110_dataflash.gg'!B183&amp;CHAR(34)&amp;","&amp;CHAR(34)&amp;'[1]34110_dataflash.gg'!C183&amp;CHAR(34)&amp;","&amp;CHAR(34)&amp;'[1]34110_dataflash.gg'!K183&amp;CHAR(34)&amp;","&amp;CHAR(34)&amp;'[1]34110_dataflash.gg'!E183&amp;CHAR(34)</f>
        <v>"System Data","Manufacturer Data","Manufacturer Info Block A30","00","Hex"</v>
      </c>
    </row>
    <row r="190" spans="1:1" x14ac:dyDescent="0.3">
      <c r="A190" t="str">
        <f>CHAR(34)&amp;'[1]34110_dataflash.gg'!A184&amp;CHAR(34)&amp;","&amp;CHAR(34)&amp;'[1]34110_dataflash.gg'!B184&amp;CHAR(34)&amp;","&amp;CHAR(34)&amp;'[1]34110_dataflash.gg'!C184&amp;CHAR(34)&amp;","&amp;CHAR(34)&amp;'[1]34110_dataflash.gg'!K184&amp;CHAR(34)&amp;","&amp;CHAR(34)&amp;'[1]34110_dataflash.gg'!E184&amp;CHAR(34)</f>
        <v>"System Data","Manufacturer Data","Manufacturer Info Block A31","00","Hex"</v>
      </c>
    </row>
    <row r="191" spans="1:1" x14ac:dyDescent="0.3">
      <c r="A191" t="str">
        <f>CHAR(34)&amp;'[1]34110_dataflash.gg'!A185&amp;CHAR(34)&amp;","&amp;CHAR(34)&amp;'[1]34110_dataflash.gg'!B185&amp;CHAR(34)&amp;","&amp;CHAR(34)&amp;'[1]34110_dataflash.gg'!C185&amp;CHAR(34)&amp;","&amp;CHAR(34)&amp;'[1]34110_dataflash.gg'!K185&amp;CHAR(34)&amp;","&amp;CHAR(34)&amp;'[1]34110_dataflash.gg'!E185&amp;CHAR(34)</f>
        <v>"System Data","Manufacturer Data","Manufacturer Info Block A32","00","Hex"</v>
      </c>
    </row>
    <row r="192" spans="1:1" x14ac:dyDescent="0.3">
      <c r="A192" t="str">
        <f>CHAR(34)&amp;'[1]34110_dataflash.gg'!A186&amp;CHAR(34)&amp;","&amp;CHAR(34)&amp;'[1]34110_dataflash.gg'!B186&amp;CHAR(34)&amp;","&amp;CHAR(34)&amp;'[1]34110_dataflash.gg'!C186&amp;CHAR(34)&amp;","&amp;CHAR(34)&amp;'[1]34110_dataflash.gg'!K186&amp;CHAR(34)&amp;","&amp;CHAR(34)&amp;'[1]34110_dataflash.gg'!E186&amp;CHAR(34)</f>
        <v>"Lifetimes","Lifetime Resolution","Temperature Resolution","1","C"</v>
      </c>
    </row>
    <row r="193" spans="1:1" x14ac:dyDescent="0.3">
      <c r="A193" t="str">
        <f>CHAR(34)&amp;'[1]34110_dataflash.gg'!A187&amp;CHAR(34)&amp;","&amp;CHAR(34)&amp;'[1]34110_dataflash.gg'!B187&amp;CHAR(34)&amp;","&amp;CHAR(34)&amp;'[1]34110_dataflash.gg'!C187&amp;CHAR(34)&amp;","&amp;CHAR(34)&amp;'[1]34110_dataflash.gg'!K187&amp;CHAR(34)&amp;","&amp;CHAR(34)&amp;'[1]34110_dataflash.gg'!E187&amp;CHAR(34)</f>
        <v>"Lifetimes","Lifetime Resolution","Current Resolution","100","mA"</v>
      </c>
    </row>
    <row r="194" spans="1:1" x14ac:dyDescent="0.3">
      <c r="A194" t="str">
        <f>CHAR(34)&amp;'[1]34110_dataflash.gg'!A188&amp;CHAR(34)&amp;","&amp;CHAR(34)&amp;'[1]34110_dataflash.gg'!B188&amp;CHAR(34)&amp;","&amp;CHAR(34)&amp;'[1]34110_dataflash.gg'!C188&amp;CHAR(34)&amp;","&amp;CHAR(34)&amp;'[1]34110_dataflash.gg'!K188&amp;CHAR(34)&amp;","&amp;CHAR(34)&amp;'[1]34110_dataflash.gg'!E188&amp;CHAR(34)</f>
        <v>"Lifetimes","Lifetime Resolution","Voltage Resolution","1","20mV"</v>
      </c>
    </row>
    <row r="195" spans="1:1" x14ac:dyDescent="0.3">
      <c r="A195" t="str">
        <f>CHAR(34)&amp;'[1]34110_dataflash.gg'!A189&amp;CHAR(34)&amp;","&amp;CHAR(34)&amp;'[1]34110_dataflash.gg'!B189&amp;CHAR(34)&amp;","&amp;CHAR(34)&amp;'[1]34110_dataflash.gg'!C189&amp;CHAR(34)&amp;","&amp;CHAR(34)&amp;'[1]34110_dataflash.gg'!K189&amp;CHAR(34)&amp;","&amp;CHAR(34)&amp;'[1]34110_dataflash.gg'!E189&amp;CHAR(34)</f>
        <v>"Lifetimes","Temperature","Max Temperature","30","C"</v>
      </c>
    </row>
    <row r="196" spans="1:1" x14ac:dyDescent="0.3">
      <c r="A196" t="str">
        <f>CHAR(34)&amp;'[1]34110_dataflash.gg'!A190&amp;CHAR(34)&amp;","&amp;CHAR(34)&amp;'[1]34110_dataflash.gg'!B190&amp;CHAR(34)&amp;","&amp;CHAR(34)&amp;'[1]34110_dataflash.gg'!C190&amp;CHAR(34)&amp;","&amp;CHAR(34)&amp;'[1]34110_dataflash.gg'!K190&amp;CHAR(34)&amp;","&amp;CHAR(34)&amp;'[1]34110_dataflash.gg'!E190&amp;CHAR(34)</f>
        <v>"Lifetimes","Temperature","Min Temperature","20","C"</v>
      </c>
    </row>
    <row r="197" spans="1:1" x14ac:dyDescent="0.3">
      <c r="A197" t="str">
        <f>CHAR(34)&amp;'[1]34110_dataflash.gg'!A191&amp;CHAR(34)&amp;","&amp;CHAR(34)&amp;'[1]34110_dataflash.gg'!B191&amp;CHAR(34)&amp;","&amp;CHAR(34)&amp;'[1]34110_dataflash.gg'!C191&amp;CHAR(34)&amp;","&amp;CHAR(34)&amp;'[1]34110_dataflash.gg'!K191&amp;CHAR(34)&amp;","&amp;CHAR(34)&amp;'[1]34110_dataflash.gg'!E191&amp;CHAR(34)</f>
        <v>"Lifetimes","Current","Max Charge Current","0","mA"</v>
      </c>
    </row>
    <row r="198" spans="1:1" x14ac:dyDescent="0.3">
      <c r="A198" t="str">
        <f>CHAR(34)&amp;'[1]34110_dataflash.gg'!A192&amp;CHAR(34)&amp;","&amp;CHAR(34)&amp;'[1]34110_dataflash.gg'!B192&amp;CHAR(34)&amp;","&amp;CHAR(34)&amp;'[1]34110_dataflash.gg'!C192&amp;CHAR(34)&amp;","&amp;CHAR(34)&amp;'[1]34110_dataflash.gg'!K192&amp;CHAR(34)&amp;","&amp;CHAR(34)&amp;'[1]34110_dataflash.gg'!E192&amp;CHAR(34)</f>
        <v>"Lifetimes","Current","Max Discharge Current","0","mA"</v>
      </c>
    </row>
    <row r="199" spans="1:1" x14ac:dyDescent="0.3">
      <c r="A199" t="str">
        <f>CHAR(34)&amp;'[1]34110_dataflash.gg'!A193&amp;CHAR(34)&amp;","&amp;CHAR(34)&amp;'[1]34110_dataflash.gg'!B193&amp;CHAR(34)&amp;","&amp;CHAR(34)&amp;'[1]34110_dataflash.gg'!C193&amp;CHAR(34)&amp;","&amp;CHAR(34)&amp;'[1]34110_dataflash.gg'!K193&amp;CHAR(34)&amp;","&amp;CHAR(34)&amp;'[1]34110_dataflash.gg'!E193&amp;CHAR(34)</f>
        <v>"Lifetimes","Voltage","Max Pack Voltage","160","20mV"</v>
      </c>
    </row>
    <row r="200" spans="1:1" x14ac:dyDescent="0.3">
      <c r="A200" t="str">
        <f>CHAR(34)&amp;'[1]34110_dataflash.gg'!A194&amp;CHAR(34)&amp;","&amp;CHAR(34)&amp;'[1]34110_dataflash.gg'!B194&amp;CHAR(34)&amp;","&amp;CHAR(34)&amp;'[1]34110_dataflash.gg'!C194&amp;CHAR(34)&amp;","&amp;CHAR(34)&amp;'[1]34110_dataflash.gg'!K194&amp;CHAR(34)&amp;","&amp;CHAR(34)&amp;'[1]34110_dataflash.gg'!E194&amp;CHAR(34)</f>
        <v>"Lifetimes","Voltage","Min Pack Voltage","175","20mV"</v>
      </c>
    </row>
    <row r="201" spans="1:1" x14ac:dyDescent="0.3">
      <c r="A201" t="str">
        <f>CHAR(34)&amp;'[1]34110_dataflash.gg'!A195&amp;CHAR(34)&amp;","&amp;CHAR(34)&amp;'[1]34110_dataflash.gg'!B195&amp;CHAR(34)&amp;","&amp;CHAR(34)&amp;'[1]34110_dataflash.gg'!C195&amp;CHAR(34)&amp;","&amp;CHAR(34)&amp;'[1]34110_dataflash.gg'!K195&amp;CHAR(34)&amp;","&amp;CHAR(34)&amp;'[1]34110_dataflash.gg'!E195&amp;CHAR(34)</f>
        <v>"Gas Gauging","CEDV Profile","Design Capacity mAh","1100","mAh"</v>
      </c>
    </row>
    <row r="202" spans="1:1" x14ac:dyDescent="0.3">
      <c r="A202" t="str">
        <f>CHAR(34)&amp;'[1]34110_dataflash.gg'!A196&amp;CHAR(34)&amp;","&amp;CHAR(34)&amp;'[1]34110_dataflash.gg'!B196&amp;CHAR(34)&amp;","&amp;CHAR(34)&amp;'[1]34110_dataflash.gg'!C196&amp;CHAR(34)&amp;","&amp;CHAR(34)&amp;'[1]34110_dataflash.gg'!K196&amp;CHAR(34)&amp;","&amp;CHAR(34)&amp;'[1]34110_dataflash.gg'!E196&amp;CHAR(34)</f>
        <v>"Gas Gauging","CEDV Profile","EMF","1238","-"</v>
      </c>
    </row>
    <row r="203" spans="1:1" x14ac:dyDescent="0.3">
      <c r="A203" t="str">
        <f>CHAR(34)&amp;'[1]34110_dataflash.gg'!A197&amp;CHAR(34)&amp;","&amp;CHAR(34)&amp;'[1]34110_dataflash.gg'!B197&amp;CHAR(34)&amp;","&amp;CHAR(34)&amp;'[1]34110_dataflash.gg'!C197&amp;CHAR(34)&amp;","&amp;CHAR(34)&amp;'[1]34110_dataflash.gg'!K197&amp;CHAR(34)&amp;","&amp;CHAR(34)&amp;'[1]34110_dataflash.gg'!E197&amp;CHAR(34)</f>
        <v>"Gas Gauging","CEDV Profile","C0","232","-"</v>
      </c>
    </row>
    <row r="204" spans="1:1" x14ac:dyDescent="0.3">
      <c r="A204" t="str">
        <f>CHAR(34)&amp;'[1]34110_dataflash.gg'!A198&amp;CHAR(34)&amp;","&amp;CHAR(34)&amp;'[1]34110_dataflash.gg'!B198&amp;CHAR(34)&amp;","&amp;CHAR(34)&amp;'[1]34110_dataflash.gg'!C198&amp;CHAR(34)&amp;","&amp;CHAR(34)&amp;'[1]34110_dataflash.gg'!K198&amp;CHAR(34)&amp;","&amp;CHAR(34)&amp;'[1]34110_dataflash.gg'!E198&amp;CHAR(34)</f>
        <v>"Gas Gauging","CEDV Profile","R0","1209","-"</v>
      </c>
    </row>
    <row r="205" spans="1:1" x14ac:dyDescent="0.3">
      <c r="A205" t="str">
        <f>CHAR(34)&amp;'[1]34110_dataflash.gg'!A199&amp;CHAR(34)&amp;","&amp;CHAR(34)&amp;'[1]34110_dataflash.gg'!B199&amp;CHAR(34)&amp;","&amp;CHAR(34)&amp;'[1]34110_dataflash.gg'!C199&amp;CHAR(34)&amp;","&amp;CHAR(34)&amp;'[1]34110_dataflash.gg'!K199&amp;CHAR(34)&amp;","&amp;CHAR(34)&amp;'[1]34110_dataflash.gg'!E199&amp;CHAR(34)</f>
        <v>"Gas Gauging","CEDV Profile","T0","3754","-"</v>
      </c>
    </row>
    <row r="206" spans="1:1" x14ac:dyDescent="0.3">
      <c r="A206" t="str">
        <f>CHAR(34)&amp;'[1]34110_dataflash.gg'!A200&amp;CHAR(34)&amp;","&amp;CHAR(34)&amp;'[1]34110_dataflash.gg'!B200&amp;CHAR(34)&amp;","&amp;CHAR(34)&amp;'[1]34110_dataflash.gg'!C200&amp;CHAR(34)&amp;","&amp;CHAR(34)&amp;'[1]34110_dataflash.gg'!K200&amp;CHAR(34)&amp;","&amp;CHAR(34)&amp;'[1]34110_dataflash.gg'!E200&amp;CHAR(34)</f>
        <v>"Gas Gauging","CEDV Profile","R1","592","-"</v>
      </c>
    </row>
    <row r="207" spans="1:1" x14ac:dyDescent="0.3">
      <c r="A207" t="str">
        <f>CHAR(34)&amp;'[1]34110_dataflash.gg'!A201&amp;CHAR(34)&amp;","&amp;CHAR(34)&amp;'[1]34110_dataflash.gg'!B201&amp;CHAR(34)&amp;","&amp;CHAR(34)&amp;'[1]34110_dataflash.gg'!C201&amp;CHAR(34)&amp;","&amp;CHAR(34)&amp;'[1]34110_dataflash.gg'!K201&amp;CHAR(34)&amp;","&amp;CHAR(34)&amp;'[1]34110_dataflash.gg'!E201&amp;CHAR(34)</f>
        <v>"Gas Gauging","CEDV Profile","TC","9","-"</v>
      </c>
    </row>
    <row r="208" spans="1:1" x14ac:dyDescent="0.3">
      <c r="A208" t="str">
        <f>CHAR(34)&amp;'[1]34110_dataflash.gg'!A202&amp;CHAR(34)&amp;","&amp;CHAR(34)&amp;'[1]34110_dataflash.gg'!B202&amp;CHAR(34)&amp;","&amp;CHAR(34)&amp;'[1]34110_dataflash.gg'!C202&amp;CHAR(34)&amp;","&amp;CHAR(34)&amp;'[1]34110_dataflash.gg'!K202&amp;CHAR(34)&amp;","&amp;CHAR(34)&amp;'[1]34110_dataflash.gg'!E202&amp;CHAR(34)</f>
        <v>"Gas Gauging","CEDV Profile","C1","0","-"</v>
      </c>
    </row>
    <row r="209" spans="1:1" x14ac:dyDescent="0.3">
      <c r="A209" t="str">
        <f>CHAR(34)&amp;'[1]34110_dataflash.gg'!A203&amp;CHAR(34)&amp;","&amp;CHAR(34)&amp;'[1]34110_dataflash.gg'!B203&amp;CHAR(34)&amp;","&amp;CHAR(34)&amp;'[1]34110_dataflash.gg'!C203&amp;CHAR(34)&amp;","&amp;CHAR(34)&amp;'[1]34110_dataflash.gg'!K203&amp;CHAR(34)&amp;","&amp;CHAR(34)&amp;'[1]34110_dataflash.gg'!E203&amp;CHAR(34)</f>
        <v>"Gas Gauging","CEDV Profile","Age Factor","0","-"</v>
      </c>
    </row>
    <row r="210" spans="1:1" x14ac:dyDescent="0.3">
      <c r="A210" t="str">
        <f>CHAR(34)&amp;'[1]34110_dataflash.gg'!A204&amp;CHAR(34)&amp;","&amp;CHAR(34)&amp;'[1]34110_dataflash.gg'!B204&amp;CHAR(34)&amp;","&amp;CHAR(34)&amp;'[1]34110_dataflash.gg'!C204&amp;CHAR(34)&amp;","&amp;CHAR(34)&amp;'[1]34110_dataflash.gg'!K204&amp;CHAR(34)&amp;","&amp;CHAR(34)&amp;'[1]34110_dataflash.gg'!E204&amp;CHAR(34)</f>
        <v>"Gas Gauging","CEDV Profile","Fixed EDV 0","2048","-"</v>
      </c>
    </row>
    <row r="211" spans="1:1" x14ac:dyDescent="0.3">
      <c r="A211" t="str">
        <f>CHAR(34)&amp;'[1]34110_dataflash.gg'!A205&amp;CHAR(34)&amp;","&amp;CHAR(34)&amp;'[1]34110_dataflash.gg'!B205&amp;CHAR(34)&amp;","&amp;CHAR(34)&amp;'[1]34110_dataflash.gg'!C205&amp;CHAR(34)&amp;","&amp;CHAR(34)&amp;'[1]34110_dataflash.gg'!K205&amp;CHAR(34)&amp;","&amp;CHAR(34)&amp;'[1]34110_dataflash.gg'!E205&amp;CHAR(34)</f>
        <v>"Gas Gauging","CEDV Profile","EDV 0 Hold Time","1","s"</v>
      </c>
    </row>
    <row r="212" spans="1:1" x14ac:dyDescent="0.3">
      <c r="A212" t="str">
        <f>CHAR(34)&amp;'[1]34110_dataflash.gg'!A206&amp;CHAR(34)&amp;","&amp;CHAR(34)&amp;'[1]34110_dataflash.gg'!B206&amp;CHAR(34)&amp;","&amp;CHAR(34)&amp;'[1]34110_dataflash.gg'!C206&amp;CHAR(34)&amp;","&amp;CHAR(34)&amp;'[1]34110_dataflash.gg'!K206&amp;CHAR(34)&amp;","&amp;CHAR(34)&amp;'[1]34110_dataflash.gg'!E206&amp;CHAR(34)</f>
        <v>"Gas Gauging","CEDV Profile","Fixed EDV 1","3006","-"</v>
      </c>
    </row>
    <row r="213" spans="1:1" x14ac:dyDescent="0.3">
      <c r="A213" t="str">
        <f>CHAR(34)&amp;'[1]34110_dataflash.gg'!A207&amp;CHAR(34)&amp;","&amp;CHAR(34)&amp;'[1]34110_dataflash.gg'!B207&amp;CHAR(34)&amp;","&amp;CHAR(34)&amp;'[1]34110_dataflash.gg'!C207&amp;CHAR(34)&amp;","&amp;CHAR(34)&amp;'[1]34110_dataflash.gg'!K207&amp;CHAR(34)&amp;","&amp;CHAR(34)&amp;'[1]34110_dataflash.gg'!E207&amp;CHAR(34)</f>
        <v>"Gas Gauging","CEDV Profile","EDV 1 Hold Time","1","s"</v>
      </c>
    </row>
    <row r="214" spans="1:1" x14ac:dyDescent="0.3">
      <c r="A214" t="str">
        <f>CHAR(34)&amp;'[1]34110_dataflash.gg'!A208&amp;CHAR(34)&amp;","&amp;CHAR(34)&amp;'[1]34110_dataflash.gg'!B208&amp;CHAR(34)&amp;","&amp;CHAR(34)&amp;'[1]34110_dataflash.gg'!C208&amp;CHAR(34)&amp;","&amp;CHAR(34)&amp;'[1]34110_dataflash.gg'!K208&amp;CHAR(34)&amp;","&amp;CHAR(34)&amp;'[1]34110_dataflash.gg'!E208&amp;CHAR(34)</f>
        <v>"Gas Gauging","CEDV Profile","Fixed EDV 2","3188","-"</v>
      </c>
    </row>
    <row r="215" spans="1:1" x14ac:dyDescent="0.3">
      <c r="A215" t="str">
        <f>CHAR(34)&amp;'[1]34110_dataflash.gg'!A209&amp;CHAR(34)&amp;","&amp;CHAR(34)&amp;'[1]34110_dataflash.gg'!B209&amp;CHAR(34)&amp;","&amp;CHAR(34)&amp;'[1]34110_dataflash.gg'!C209&amp;CHAR(34)&amp;","&amp;CHAR(34)&amp;'[1]34110_dataflash.gg'!K209&amp;CHAR(34)&amp;","&amp;CHAR(34)&amp;'[1]34110_dataflash.gg'!E209&amp;CHAR(34)</f>
        <v>"Gas Gauging","CEDV Profile","EDV 2 Hold Time","1","s"</v>
      </c>
    </row>
    <row r="216" spans="1:1" x14ac:dyDescent="0.3">
      <c r="A216" t="str">
        <f>CHAR(34)&amp;'[1]34110_dataflash.gg'!A210&amp;CHAR(34)&amp;","&amp;CHAR(34)&amp;'[1]34110_dataflash.gg'!B210&amp;CHAR(34)&amp;","&amp;CHAR(34)&amp;'[1]34110_dataflash.gg'!C210&amp;CHAR(34)&amp;","&amp;CHAR(34)&amp;'[1]34110_dataflash.gg'!K210&amp;CHAR(34)&amp;","&amp;CHAR(34)&amp;'[1]34110_dataflash.gg'!E210&amp;CHAR(34)</f>
        <v>"Gas Gauging","CEDV Profile","Voltage 0% DOD","4150","mV"</v>
      </c>
    </row>
    <row r="217" spans="1:1" x14ac:dyDescent="0.3">
      <c r="A217" t="str">
        <f>CHAR(34)&amp;'[1]34110_dataflash.gg'!A211&amp;CHAR(34)&amp;","&amp;CHAR(34)&amp;'[1]34110_dataflash.gg'!B211&amp;CHAR(34)&amp;","&amp;CHAR(34)&amp;'[1]34110_dataflash.gg'!C211&amp;CHAR(34)&amp;","&amp;CHAR(34)&amp;'[1]34110_dataflash.gg'!K211&amp;CHAR(34)&amp;","&amp;CHAR(34)&amp;'[1]34110_dataflash.gg'!E211&amp;CHAR(34)</f>
        <v>"Gas Gauging","CEDV Profile","Voltage 10% DOD","3780","mV"</v>
      </c>
    </row>
    <row r="218" spans="1:1" x14ac:dyDescent="0.3">
      <c r="A218" t="str">
        <f>CHAR(34)&amp;'[1]34110_dataflash.gg'!A212&amp;CHAR(34)&amp;","&amp;CHAR(34)&amp;'[1]34110_dataflash.gg'!B212&amp;CHAR(34)&amp;","&amp;CHAR(34)&amp;'[1]34110_dataflash.gg'!C212&amp;CHAR(34)&amp;","&amp;CHAR(34)&amp;'[1]34110_dataflash.gg'!K212&amp;CHAR(34)&amp;","&amp;CHAR(34)&amp;'[1]34110_dataflash.gg'!E212&amp;CHAR(34)</f>
        <v>"Gas Gauging","CEDV Profile","Voltage 20% DOD","3695","mV"</v>
      </c>
    </row>
    <row r="219" spans="1:1" x14ac:dyDescent="0.3">
      <c r="A219" t="str">
        <f>CHAR(34)&amp;'[1]34110_dataflash.gg'!A213&amp;CHAR(34)&amp;","&amp;CHAR(34)&amp;'[1]34110_dataflash.gg'!B213&amp;CHAR(34)&amp;","&amp;CHAR(34)&amp;'[1]34110_dataflash.gg'!C213&amp;CHAR(34)&amp;","&amp;CHAR(34)&amp;'[1]34110_dataflash.gg'!K213&amp;CHAR(34)&amp;","&amp;CHAR(34)&amp;'[1]34110_dataflash.gg'!E213&amp;CHAR(34)</f>
        <v>"Gas Gauging","CEDV Profile","Voltage 30% DOD","3667","mV"</v>
      </c>
    </row>
    <row r="220" spans="1:1" x14ac:dyDescent="0.3">
      <c r="A220" t="str">
        <f>CHAR(34)&amp;'[1]34110_dataflash.gg'!A214&amp;CHAR(34)&amp;","&amp;CHAR(34)&amp;'[1]34110_dataflash.gg'!B214&amp;CHAR(34)&amp;","&amp;CHAR(34)&amp;'[1]34110_dataflash.gg'!C214&amp;CHAR(34)&amp;","&amp;CHAR(34)&amp;'[1]34110_dataflash.gg'!K214&amp;CHAR(34)&amp;","&amp;CHAR(34)&amp;'[1]34110_dataflash.gg'!E214&amp;CHAR(34)</f>
        <v>"Gas Gauging","CEDV Profile","Voltage 40% DOD","3660","mV"</v>
      </c>
    </row>
    <row r="221" spans="1:1" x14ac:dyDescent="0.3">
      <c r="A221" t="str">
        <f>CHAR(34)&amp;'[1]34110_dataflash.gg'!A215&amp;CHAR(34)&amp;","&amp;CHAR(34)&amp;'[1]34110_dataflash.gg'!B215&amp;CHAR(34)&amp;","&amp;CHAR(34)&amp;'[1]34110_dataflash.gg'!C215&amp;CHAR(34)&amp;","&amp;CHAR(34)&amp;'[1]34110_dataflash.gg'!K215&amp;CHAR(34)&amp;","&amp;CHAR(34)&amp;'[1]34110_dataflash.gg'!E215&amp;CHAR(34)</f>
        <v>"Gas Gauging","CEDV Profile","Voltage 50% DOD","3620","mV"</v>
      </c>
    </row>
    <row r="222" spans="1:1" x14ac:dyDescent="0.3">
      <c r="A222" t="str">
        <f>CHAR(34)&amp;'[1]34110_dataflash.gg'!A216&amp;CHAR(34)&amp;","&amp;CHAR(34)&amp;'[1]34110_dataflash.gg'!B216&amp;CHAR(34)&amp;","&amp;CHAR(34)&amp;'[1]34110_dataflash.gg'!C216&amp;CHAR(34)&amp;","&amp;CHAR(34)&amp;'[1]34110_dataflash.gg'!K216&amp;CHAR(34)&amp;","&amp;CHAR(34)&amp;'[1]34110_dataflash.gg'!E216&amp;CHAR(34)</f>
        <v>"Gas Gauging","CEDV Profile","Voltage 60% DOD","3586","mV"</v>
      </c>
    </row>
    <row r="223" spans="1:1" x14ac:dyDescent="0.3">
      <c r="A223" t="str">
        <f>CHAR(34)&amp;'[1]34110_dataflash.gg'!A217&amp;CHAR(34)&amp;","&amp;CHAR(34)&amp;'[1]34110_dataflash.gg'!B217&amp;CHAR(34)&amp;","&amp;CHAR(34)&amp;'[1]34110_dataflash.gg'!C217&amp;CHAR(34)&amp;","&amp;CHAR(34)&amp;'[1]34110_dataflash.gg'!K217&amp;CHAR(34)&amp;","&amp;CHAR(34)&amp;'[1]34110_dataflash.gg'!E217&amp;CHAR(34)</f>
        <v>"Gas Gauging","CEDV Profile","Voltage 70% DOD","3525","mV"</v>
      </c>
    </row>
    <row r="224" spans="1:1" x14ac:dyDescent="0.3">
      <c r="A224" t="str">
        <f>CHAR(34)&amp;'[1]34110_dataflash.gg'!A218&amp;CHAR(34)&amp;","&amp;CHAR(34)&amp;'[1]34110_dataflash.gg'!B218&amp;CHAR(34)&amp;","&amp;CHAR(34)&amp;'[1]34110_dataflash.gg'!C218&amp;CHAR(34)&amp;","&amp;CHAR(34)&amp;'[1]34110_dataflash.gg'!K218&amp;CHAR(34)&amp;","&amp;CHAR(34)&amp;'[1]34110_dataflash.gg'!E218&amp;CHAR(34)</f>
        <v>"Gas Gauging","CEDV Profile","Voltage 80% DOD","3434","mV"</v>
      </c>
    </row>
    <row r="225" spans="1:1" x14ac:dyDescent="0.3">
      <c r="A225" t="str">
        <f>CHAR(34)&amp;'[1]34110_dataflash.gg'!A219&amp;CHAR(34)&amp;","&amp;CHAR(34)&amp;'[1]34110_dataflash.gg'!B219&amp;CHAR(34)&amp;","&amp;CHAR(34)&amp;'[1]34110_dataflash.gg'!C219&amp;CHAR(34)&amp;","&amp;CHAR(34)&amp;'[1]34110_dataflash.gg'!K219&amp;CHAR(34)&amp;","&amp;CHAR(34)&amp;'[1]34110_dataflash.gg'!E219&amp;CHAR(34)</f>
        <v>"Gas Gauging","CEDV Profile","Voltage 90% DOD","3266","mV"</v>
      </c>
    </row>
    <row r="226" spans="1:1" x14ac:dyDescent="0.3">
      <c r="A226" t="str">
        <f>CHAR(34)&amp;'[1]34110_dataflash.gg'!A220&amp;CHAR(34)&amp;","&amp;CHAR(34)&amp;'[1]34110_dataflash.gg'!B220&amp;CHAR(34)&amp;","&amp;CHAR(34)&amp;'[1]34110_dataflash.gg'!C220&amp;CHAR(34)&amp;","&amp;CHAR(34)&amp;'[1]34110_dataflash.gg'!K220&amp;CHAR(34)&amp;","&amp;CHAR(34)&amp;'[1]34110_dataflash.gg'!E220&amp;CHAR(34)</f>
        <v>"Gas Gauging","CEDV Profile","Voltage 100% DOD","2848","mV"</v>
      </c>
    </row>
    <row r="227" spans="1:1" x14ac:dyDescent="0.3">
      <c r="A227" t="str">
        <f>CHAR(34)&amp;'[1]34110_dataflash.gg'!A221&amp;CHAR(34)&amp;","&amp;CHAR(34)&amp;'[1]34110_dataflash.gg'!B221&amp;CHAR(34)&amp;","&amp;CHAR(34)&amp;'[1]34110_dataflash.gg'!C221&amp;CHAR(34)&amp;","&amp;CHAR(34)&amp;'[1]34110_dataflash.gg'!K221&amp;CHAR(34)&amp;","&amp;CHAR(34)&amp;'[1]34110_dataflash.gg'!E221&amp;CHAR(34)</f>
        <v>"Gas Gauging","Design","Design Voltage","3600","mV"</v>
      </c>
    </row>
    <row r="228" spans="1:1" x14ac:dyDescent="0.3">
      <c r="A228" t="str">
        <f>CHAR(34)&amp;'[1]34110_dataflash.gg'!A222&amp;CHAR(34)&amp;","&amp;CHAR(34)&amp;'[1]34110_dataflash.gg'!B222&amp;CHAR(34)&amp;","&amp;CHAR(34)&amp;'[1]34110_dataflash.gg'!C222&amp;CHAR(34)&amp;","&amp;CHAR(34)&amp;'[1]34110_dataflash.gg'!K222&amp;CHAR(34)&amp;","&amp;CHAR(34)&amp;'[1]34110_dataflash.gg'!E222&amp;CHAR(34)</f>
        <v>"Gas Gauging","Cycle","Cycle Count Percentage","90","%"</v>
      </c>
    </row>
    <row r="229" spans="1:1" x14ac:dyDescent="0.3">
      <c r="A229" t="str">
        <f>CHAR(34)&amp;'[1]34110_dataflash.gg'!A223&amp;CHAR(34)&amp;","&amp;CHAR(34)&amp;'[1]34110_dataflash.gg'!B223&amp;CHAR(34)&amp;","&amp;CHAR(34)&amp;'[1]34110_dataflash.gg'!C223&amp;CHAR(34)&amp;","&amp;CHAR(34)&amp;'[1]34110_dataflash.gg'!K223&amp;CHAR(34)&amp;","&amp;CHAR(34)&amp;'[1]34110_dataflash.gg'!E223&amp;CHAR(34)</f>
        <v>"Gas Gauging","FD","Set Voltage Threshold","900","mV"</v>
      </c>
    </row>
    <row r="230" spans="1:1" x14ac:dyDescent="0.3">
      <c r="A230" t="str">
        <f>CHAR(34)&amp;'[1]34110_dataflash.gg'!A224&amp;CHAR(34)&amp;","&amp;CHAR(34)&amp;'[1]34110_dataflash.gg'!B224&amp;CHAR(34)&amp;","&amp;CHAR(34)&amp;'[1]34110_dataflash.gg'!C224&amp;CHAR(34)&amp;","&amp;CHAR(34)&amp;'[1]34110_dataflash.gg'!K224&amp;CHAR(34)&amp;","&amp;CHAR(34)&amp;'[1]34110_dataflash.gg'!E224&amp;CHAR(34)</f>
        <v>"Gas Gauging","FD","Clear Voltage Threshold","1000","mV"</v>
      </c>
    </row>
    <row r="231" spans="1:1" x14ac:dyDescent="0.3">
      <c r="A231" t="str">
        <f>CHAR(34)&amp;'[1]34110_dataflash.gg'!A225&amp;CHAR(34)&amp;","&amp;CHAR(34)&amp;'[1]34110_dataflash.gg'!B225&amp;CHAR(34)&amp;","&amp;CHAR(34)&amp;'[1]34110_dataflash.gg'!C225&amp;CHAR(34)&amp;","&amp;CHAR(34)&amp;'[1]34110_dataflash.gg'!K225&amp;CHAR(34)&amp;","&amp;CHAR(34)&amp;'[1]34110_dataflash.gg'!E225&amp;CHAR(34)</f>
        <v>"Gas Gauging","FD","Set % RSOC Threshold","0","%"</v>
      </c>
    </row>
    <row r="232" spans="1:1" x14ac:dyDescent="0.3">
      <c r="A232" t="str">
        <f>CHAR(34)&amp;'[1]34110_dataflash.gg'!A226&amp;CHAR(34)&amp;","&amp;CHAR(34)&amp;'[1]34110_dataflash.gg'!B226&amp;CHAR(34)&amp;","&amp;CHAR(34)&amp;'[1]34110_dataflash.gg'!C226&amp;CHAR(34)&amp;","&amp;CHAR(34)&amp;'[1]34110_dataflash.gg'!K226&amp;CHAR(34)&amp;","&amp;CHAR(34)&amp;'[1]34110_dataflash.gg'!E226&amp;CHAR(34)</f>
        <v>"Gas Gauging","FD","Clear % RSOC Threshold","5","%"</v>
      </c>
    </row>
    <row r="233" spans="1:1" x14ac:dyDescent="0.3">
      <c r="A233" t="str">
        <f>CHAR(34)&amp;'[1]34110_dataflash.gg'!A227&amp;CHAR(34)&amp;","&amp;CHAR(34)&amp;'[1]34110_dataflash.gg'!B227&amp;CHAR(34)&amp;","&amp;CHAR(34)&amp;'[1]34110_dataflash.gg'!C227&amp;CHAR(34)&amp;","&amp;CHAR(34)&amp;'[1]34110_dataflash.gg'!K227&amp;CHAR(34)&amp;","&amp;CHAR(34)&amp;'[1]34110_dataflash.gg'!E227&amp;CHAR(34)</f>
        <v>"Gas Gauging","FC","Set Voltage Threshold","4200","mV"</v>
      </c>
    </row>
    <row r="234" spans="1:1" x14ac:dyDescent="0.3">
      <c r="A234" t="str">
        <f>CHAR(34)&amp;'[1]34110_dataflash.gg'!A228&amp;CHAR(34)&amp;","&amp;CHAR(34)&amp;'[1]34110_dataflash.gg'!B228&amp;CHAR(34)&amp;","&amp;CHAR(34)&amp;'[1]34110_dataflash.gg'!C228&amp;CHAR(34)&amp;","&amp;CHAR(34)&amp;'[1]34110_dataflash.gg'!K228&amp;CHAR(34)&amp;","&amp;CHAR(34)&amp;'[1]34110_dataflash.gg'!E228&amp;CHAR(34)</f>
        <v>"Gas Gauging","FC","Clear Voltage Threshold","4100","mV"</v>
      </c>
    </row>
    <row r="235" spans="1:1" x14ac:dyDescent="0.3">
      <c r="A235" t="str">
        <f>CHAR(34)&amp;'[1]34110_dataflash.gg'!A229&amp;CHAR(34)&amp;","&amp;CHAR(34)&amp;'[1]34110_dataflash.gg'!B229&amp;CHAR(34)&amp;","&amp;CHAR(34)&amp;'[1]34110_dataflash.gg'!C229&amp;CHAR(34)&amp;","&amp;CHAR(34)&amp;'[1]34110_dataflash.gg'!K229&amp;CHAR(34)&amp;","&amp;CHAR(34)&amp;'[1]34110_dataflash.gg'!E229&amp;CHAR(34)</f>
        <v>"Gas Gauging","FC","Set % RSOC Threshold","100","%"</v>
      </c>
    </row>
    <row r="236" spans="1:1" x14ac:dyDescent="0.3">
      <c r="A236" t="str">
        <f>CHAR(34)&amp;'[1]34110_dataflash.gg'!A230&amp;CHAR(34)&amp;","&amp;CHAR(34)&amp;'[1]34110_dataflash.gg'!B230&amp;CHAR(34)&amp;","&amp;CHAR(34)&amp;'[1]34110_dataflash.gg'!C230&amp;CHAR(34)&amp;","&amp;CHAR(34)&amp;'[1]34110_dataflash.gg'!K230&amp;CHAR(34)&amp;","&amp;CHAR(34)&amp;'[1]34110_dataflash.gg'!E230&amp;CHAR(34)</f>
        <v>"Gas Gauging","FC","Clear % RSOC Threshold","95","%"</v>
      </c>
    </row>
    <row r="237" spans="1:1" x14ac:dyDescent="0.3">
      <c r="A237" t="str">
        <f>CHAR(34)&amp;'[1]34110_dataflash.gg'!A231&amp;CHAR(34)&amp;","&amp;CHAR(34)&amp;'[1]34110_dataflash.gg'!B231&amp;CHAR(34)&amp;","&amp;CHAR(34)&amp;'[1]34110_dataflash.gg'!C231&amp;CHAR(34)&amp;","&amp;CHAR(34)&amp;'[1]34110_dataflash.gg'!K231&amp;CHAR(34)&amp;","&amp;CHAR(34)&amp;'[1]34110_dataflash.gg'!E231&amp;CHAR(34)</f>
        <v>"Gas Gauging","TD","Set Voltage Threshold","1100","mV"</v>
      </c>
    </row>
    <row r="238" spans="1:1" x14ac:dyDescent="0.3">
      <c r="A238" t="str">
        <f>CHAR(34)&amp;'[1]34110_dataflash.gg'!A232&amp;CHAR(34)&amp;","&amp;CHAR(34)&amp;'[1]34110_dataflash.gg'!B232&amp;CHAR(34)&amp;","&amp;CHAR(34)&amp;'[1]34110_dataflash.gg'!C232&amp;CHAR(34)&amp;","&amp;CHAR(34)&amp;'[1]34110_dataflash.gg'!K232&amp;CHAR(34)&amp;","&amp;CHAR(34)&amp;'[1]34110_dataflash.gg'!E232&amp;CHAR(34)</f>
        <v>"Gas Gauging","TD","Clear Voltage Threshold","1200","mV"</v>
      </c>
    </row>
    <row r="239" spans="1:1" x14ac:dyDescent="0.3">
      <c r="A239" t="str">
        <f>CHAR(34)&amp;'[1]34110_dataflash.gg'!A233&amp;CHAR(34)&amp;","&amp;CHAR(34)&amp;'[1]34110_dataflash.gg'!B233&amp;CHAR(34)&amp;","&amp;CHAR(34)&amp;'[1]34110_dataflash.gg'!C233&amp;CHAR(34)&amp;","&amp;CHAR(34)&amp;'[1]34110_dataflash.gg'!K233&amp;CHAR(34)&amp;","&amp;CHAR(34)&amp;'[1]34110_dataflash.gg'!E233&amp;CHAR(34)</f>
        <v>"Gas Gauging","TD","Set % RSOC Threshold","6","%"</v>
      </c>
    </row>
    <row r="240" spans="1:1" x14ac:dyDescent="0.3">
      <c r="A240" t="str">
        <f>CHAR(34)&amp;'[1]34110_dataflash.gg'!A234&amp;CHAR(34)&amp;","&amp;CHAR(34)&amp;'[1]34110_dataflash.gg'!B234&amp;CHAR(34)&amp;","&amp;CHAR(34)&amp;'[1]34110_dataflash.gg'!C234&amp;CHAR(34)&amp;","&amp;CHAR(34)&amp;'[1]34110_dataflash.gg'!K234&amp;CHAR(34)&amp;","&amp;CHAR(34)&amp;'[1]34110_dataflash.gg'!E234&amp;CHAR(34)</f>
        <v>"Gas Gauging","TD","Clear % RSOC Threshold","8","%"</v>
      </c>
    </row>
    <row r="241" spans="1:1" x14ac:dyDescent="0.3">
      <c r="A241" t="str">
        <f>CHAR(34)&amp;'[1]34110_dataflash.gg'!A235&amp;CHAR(34)&amp;","&amp;CHAR(34)&amp;'[1]34110_dataflash.gg'!B235&amp;CHAR(34)&amp;","&amp;CHAR(34)&amp;'[1]34110_dataflash.gg'!C235&amp;CHAR(34)&amp;","&amp;CHAR(34)&amp;'[1]34110_dataflash.gg'!K235&amp;CHAR(34)&amp;","&amp;CHAR(34)&amp;'[1]34110_dataflash.gg'!E235&amp;CHAR(34)</f>
        <v>"Gas Gauging","TC","Set Voltage Threshold","4200","mV"</v>
      </c>
    </row>
    <row r="242" spans="1:1" x14ac:dyDescent="0.3">
      <c r="A242" t="str">
        <f>CHAR(34)&amp;'[1]34110_dataflash.gg'!A236&amp;CHAR(34)&amp;","&amp;CHAR(34)&amp;'[1]34110_dataflash.gg'!B236&amp;CHAR(34)&amp;","&amp;CHAR(34)&amp;'[1]34110_dataflash.gg'!C236&amp;CHAR(34)&amp;","&amp;CHAR(34)&amp;'[1]34110_dataflash.gg'!K236&amp;CHAR(34)&amp;","&amp;CHAR(34)&amp;'[1]34110_dataflash.gg'!E236&amp;CHAR(34)</f>
        <v>"Gas Gauging","TC","Clear Voltage Threshold","4100","mV"</v>
      </c>
    </row>
    <row r="243" spans="1:1" x14ac:dyDescent="0.3">
      <c r="A243" t="str">
        <f>CHAR(34)&amp;'[1]34110_dataflash.gg'!A237&amp;CHAR(34)&amp;","&amp;CHAR(34)&amp;'[1]34110_dataflash.gg'!B237&amp;CHAR(34)&amp;","&amp;CHAR(34)&amp;'[1]34110_dataflash.gg'!C237&amp;CHAR(34)&amp;","&amp;CHAR(34)&amp;'[1]34110_dataflash.gg'!K237&amp;CHAR(34)&amp;","&amp;CHAR(34)&amp;'[1]34110_dataflash.gg'!E237&amp;CHAR(34)</f>
        <v>"Gas Gauging","TC","Set % RSOC Threshold","100","%"</v>
      </c>
    </row>
    <row r="244" spans="1:1" x14ac:dyDescent="0.3">
      <c r="A244" t="str">
        <f>CHAR(34)&amp;'[1]34110_dataflash.gg'!A238&amp;CHAR(34)&amp;","&amp;CHAR(34)&amp;'[1]34110_dataflash.gg'!B238&amp;CHAR(34)&amp;","&amp;CHAR(34)&amp;'[1]34110_dataflash.gg'!C238&amp;CHAR(34)&amp;","&amp;CHAR(34)&amp;'[1]34110_dataflash.gg'!K238&amp;CHAR(34)&amp;","&amp;CHAR(34)&amp;'[1]34110_dataflash.gg'!E238&amp;CHAR(34)</f>
        <v>"Gas Gauging","TC","Clear % RSOC Threshold","95","%"</v>
      </c>
    </row>
    <row r="245" spans="1:1" x14ac:dyDescent="0.3">
      <c r="A245" t="str">
        <f>CHAR(34)&amp;'[1]34110_dataflash.gg'!A239&amp;CHAR(34)&amp;","&amp;CHAR(34)&amp;'[1]34110_dataflash.gg'!B239&amp;CHAR(34)&amp;","&amp;CHAR(34)&amp;'[1]34110_dataflash.gg'!C239&amp;CHAR(34)&amp;","&amp;CHAR(34)&amp;'[1]34110_dataflash.gg'!K239&amp;CHAR(34)&amp;","&amp;CHAR(34)&amp;'[1]34110_dataflash.gg'!E239&amp;CHAR(34)</f>
        <v>"Gas Gauging","State Profile","Cycle Count","0","-"</v>
      </c>
    </row>
    <row r="246" spans="1:1" x14ac:dyDescent="0.3">
      <c r="A246" t="str">
        <f>CHAR(34)&amp;'[1]34110_dataflash.gg'!A240&amp;CHAR(34)&amp;","&amp;CHAR(34)&amp;'[1]34110_dataflash.gg'!B240&amp;CHAR(34)&amp;","&amp;CHAR(34)&amp;'[1]34110_dataflash.gg'!C240&amp;CHAR(34)&amp;","&amp;CHAR(34)&amp;'[1]34110_dataflash.gg'!K240&amp;CHAR(34)&amp;","&amp;CHAR(34)&amp;'[1]34110_dataflash.gg'!E240&amp;CHAR(34)</f>
        <v>"Gas Gauging","State Profile","Learned Full Charge Capacity","1100","mAh"</v>
      </c>
    </row>
    <row r="247" spans="1:1" x14ac:dyDescent="0.3">
      <c r="A247" t="str">
        <f>CHAR(34)&amp;'[1]34110_dataflash.gg'!A241&amp;CHAR(34)&amp;","&amp;CHAR(34)&amp;'[1]34110_dataflash.gg'!B241&amp;CHAR(34)&amp;","&amp;CHAR(34)&amp;'[1]34110_dataflash.gg'!C241&amp;CHAR(34)&amp;","&amp;CHAR(34)&amp;'[1]34110_dataflash.gg'!K241&amp;CHAR(34)&amp;","&amp;CHAR(34)&amp;'[1]34110_dataflash.gg'!E241&amp;CHAR(34)</f>
        <v>"Gas Gauging","State Profile","Stored Remaining Capacity","0","mAh"</v>
      </c>
    </row>
    <row r="248" spans="1:1" x14ac:dyDescent="0.3">
      <c r="A248" t="str">
        <f>CHAR(34)&amp;'[1]34110_dataflash.gg'!A242&amp;CHAR(34)&amp;","&amp;CHAR(34)&amp;'[1]34110_dataflash.gg'!B242&amp;CHAR(34)&amp;","&amp;CHAR(34)&amp;'[1]34110_dataflash.gg'!C242&amp;CHAR(34)&amp;","&amp;CHAR(34)&amp;'[1]34110_dataflash.gg'!K242&amp;CHAR(34)&amp;","&amp;CHAR(34)&amp;'[1]34110_dataflash.gg'!E242&amp;CHAR(34)</f>
        <v>"Gas Gauging","CEDV Cfg","Battery Low %","7","%"</v>
      </c>
    </row>
    <row r="249" spans="1:1" x14ac:dyDescent="0.3">
      <c r="A249" t="str">
        <f>CHAR(34)&amp;'[1]34110_dataflash.gg'!A243&amp;CHAR(34)&amp;","&amp;CHAR(34)&amp;'[1]34110_dataflash.gg'!B243&amp;CHAR(34)&amp;","&amp;CHAR(34)&amp;'[1]34110_dataflash.gg'!C243&amp;CHAR(34)&amp;","&amp;CHAR(34)&amp;'[1]34110_dataflash.gg'!K243&amp;CHAR(34)&amp;","&amp;CHAR(34)&amp;'[1]34110_dataflash.gg'!E243&amp;CHAR(34)</f>
        <v>"Gas Gauging","CEDV Cfg","Learning Low Temp","119","0.1°C"</v>
      </c>
    </row>
    <row r="250" spans="1:1" x14ac:dyDescent="0.3">
      <c r="A250" t="str">
        <f>CHAR(34)&amp;'[1]34110_dataflash.gg'!A244&amp;CHAR(34)&amp;","&amp;CHAR(34)&amp;'[1]34110_dataflash.gg'!B244&amp;CHAR(34)&amp;","&amp;CHAR(34)&amp;'[1]34110_dataflash.gg'!C244&amp;CHAR(34)&amp;","&amp;CHAR(34)&amp;'[1]34110_dataflash.gg'!K244&amp;CHAR(34)&amp;","&amp;CHAR(34)&amp;'[1]34110_dataflash.gg'!E244&amp;CHAR(34)</f>
        <v>"Gas Gauging","CEDV Cfg","OverLoad Current","1700","mA"</v>
      </c>
    </row>
    <row r="251" spans="1:1" x14ac:dyDescent="0.3">
      <c r="A251" t="str">
        <f>CHAR(34)&amp;'[1]34110_dataflash.gg'!A245&amp;CHAR(34)&amp;","&amp;CHAR(34)&amp;'[1]34110_dataflash.gg'!B245&amp;CHAR(34)&amp;","&amp;CHAR(34)&amp;'[1]34110_dataflash.gg'!C245&amp;CHAR(34)&amp;","&amp;CHAR(34)&amp;'[1]34110_dataflash.gg'!K245&amp;CHAR(34)&amp;","&amp;CHAR(34)&amp;'[1]34110_dataflash.gg'!E245&amp;CHAR(34)</f>
        <v>"Gas Gauging","CEDV Cfg","Self Discharge Rate","20","0.01%/day"</v>
      </c>
    </row>
    <row r="252" spans="1:1" x14ac:dyDescent="0.3">
      <c r="A252" t="str">
        <f>CHAR(34)&amp;'[1]34110_dataflash.gg'!A246&amp;CHAR(34)&amp;","&amp;CHAR(34)&amp;'[1]34110_dataflash.gg'!B246&amp;CHAR(34)&amp;","&amp;CHAR(34)&amp;'[1]34110_dataflash.gg'!C246&amp;CHAR(34)&amp;","&amp;CHAR(34)&amp;'[1]34110_dataflash.gg'!K246&amp;CHAR(34)&amp;","&amp;CHAR(34)&amp;'[1]34110_dataflash.gg'!E246&amp;CHAR(34)</f>
        <v>"Gas Gauging","CEDV Cfg","Electronics Load","0","3uA"</v>
      </c>
    </row>
    <row r="253" spans="1:1" x14ac:dyDescent="0.3">
      <c r="A253" t="str">
        <f>CHAR(34)&amp;'[1]34110_dataflash.gg'!A247&amp;CHAR(34)&amp;","&amp;CHAR(34)&amp;'[1]34110_dataflash.gg'!B247&amp;CHAR(34)&amp;","&amp;CHAR(34)&amp;'[1]34110_dataflash.gg'!C247&amp;CHAR(34)&amp;","&amp;CHAR(34)&amp;'[1]34110_dataflash.gg'!K247&amp;CHAR(34)&amp;","&amp;CHAR(34)&amp;'[1]34110_dataflash.gg'!E247&amp;CHAR(34)</f>
        <v>"Gas Gauging","CEDV Cfg","Near Full","200","mAh"</v>
      </c>
    </row>
    <row r="254" spans="1:1" x14ac:dyDescent="0.3">
      <c r="A254" t="str">
        <f>CHAR(34)&amp;'[1]34110_dataflash.gg'!A248&amp;CHAR(34)&amp;","&amp;CHAR(34)&amp;'[1]34110_dataflash.gg'!B248&amp;CHAR(34)&amp;","&amp;CHAR(34)&amp;'[1]34110_dataflash.gg'!C248&amp;CHAR(34)&amp;","&amp;CHAR(34)&amp;'[1]34110_dataflash.gg'!K248&amp;CHAR(34)&amp;","&amp;CHAR(34)&amp;'[1]34110_dataflash.gg'!E248&amp;CHAR(34)</f>
        <v>"Gas Gauging","CEDV Cfg","Reserve Capacity","0","mAh"</v>
      </c>
    </row>
    <row r="255" spans="1:1" x14ac:dyDescent="0.3">
      <c r="A255" t="str">
        <f>CHAR(34)&amp;'[1]34110_dataflash.gg'!A249&amp;CHAR(34)&amp;","&amp;CHAR(34)&amp;'[1]34110_dataflash.gg'!B249&amp;CHAR(34)&amp;","&amp;CHAR(34)&amp;'[1]34110_dataflash.gg'!C249&amp;CHAR(34)&amp;","&amp;CHAR(34)&amp;'[1]34110_dataflash.gg'!K249&amp;CHAR(34)&amp;","&amp;CHAR(34)&amp;'[1]34110_dataflash.gg'!E249&amp;CHAR(34)</f>
        <v>"Gas Gauging","CEDV Cfg","Chg Eff","100","%"</v>
      </c>
    </row>
    <row r="256" spans="1:1" x14ac:dyDescent="0.3">
      <c r="A256" t="str">
        <f>CHAR(34)&amp;'[1]34110_dataflash.gg'!A250&amp;CHAR(34)&amp;","&amp;CHAR(34)&amp;'[1]34110_dataflash.gg'!B250&amp;CHAR(34)&amp;","&amp;CHAR(34)&amp;'[1]34110_dataflash.gg'!C250&amp;CHAR(34)&amp;","&amp;CHAR(34)&amp;'[1]34110_dataflash.gg'!K250&amp;CHAR(34)&amp;","&amp;CHAR(34)&amp;'[1]34110_dataflash.gg'!E250&amp;CHAR(34)</f>
        <v>"Gas Gauging","CEDV Cfg","Dsg Eff","100","%"</v>
      </c>
    </row>
    <row r="257" spans="1:1" x14ac:dyDescent="0.3">
      <c r="A257" t="str">
        <f>CHAR(34)&amp;'[1]34110_dataflash.gg'!A251&amp;CHAR(34)&amp;","&amp;CHAR(34)&amp;'[1]34110_dataflash.gg'!B251&amp;CHAR(34)&amp;","&amp;CHAR(34)&amp;'[1]34110_dataflash.gg'!C251&amp;CHAR(34)&amp;","&amp;CHAR(34)&amp;'[1]34110_dataflash.gg'!K251&amp;CHAR(34)&amp;","&amp;CHAR(34)&amp;'[1]34110_dataflash.gg'!E251&amp;CHAR(34)</f>
        <v>"Gas Gauging","CEDV Cfg","RemCap Init Percent","100","%"</v>
      </c>
    </row>
    <row r="258" spans="1:1" x14ac:dyDescent="0.3">
      <c r="A258" t="str">
        <f>CHAR(34)&amp;'[1]34110_dataflash.gg'!A252&amp;CHAR(34)&amp;","&amp;CHAR(34)&amp;'[1]34110_dataflash.gg'!B252&amp;CHAR(34)&amp;","&amp;CHAR(34)&amp;'[1]34110_dataflash.gg'!C252&amp;CHAR(34)&amp;","&amp;CHAR(34)&amp;'[1]34110_dataflash.gg'!K252&amp;CHAR(34)&amp;","&amp;CHAR(34)&amp;'[1]34110_dataflash.gg'!E252&amp;CHAR(34)</f>
        <v>"Gas Gauging","CEDV Smoothing Config","Smoothing Config","8","hex"</v>
      </c>
    </row>
    <row r="259" spans="1:1" x14ac:dyDescent="0.3">
      <c r="A259" t="str">
        <f>CHAR(34)&amp;'[1]34110_dataflash.gg'!A253&amp;CHAR(34)&amp;","&amp;CHAR(34)&amp;'[1]34110_dataflash.gg'!B253&amp;CHAR(34)&amp;","&amp;CHAR(34)&amp;'[1]34110_dataflash.gg'!C253&amp;CHAR(34)&amp;","&amp;CHAR(34)&amp;'[1]34110_dataflash.gg'!K253&amp;CHAR(34)&amp;","&amp;CHAR(34)&amp;'[1]34110_dataflash.gg'!E253&amp;CHAR(34)</f>
        <v>"Gas Gauging","CEDV Smoothing Config","Smoothing Start Voltage","1200","mV"</v>
      </c>
    </row>
    <row r="260" spans="1:1" x14ac:dyDescent="0.3">
      <c r="A260" t="str">
        <f>CHAR(34)&amp;'[1]34110_dataflash.gg'!A254&amp;CHAR(34)&amp;","&amp;CHAR(34)&amp;'[1]34110_dataflash.gg'!B254&amp;CHAR(34)&amp;","&amp;CHAR(34)&amp;'[1]34110_dataflash.gg'!C254&amp;CHAR(34)&amp;","&amp;CHAR(34)&amp;'[1]34110_dataflash.gg'!K254&amp;CHAR(34)&amp;","&amp;CHAR(34)&amp;'[1]34110_dataflash.gg'!E254&amp;CHAR(34)</f>
        <v>"Gas Gauging","CEDV Smoothing Config","Smoothing Delta Voltage","100","mV"</v>
      </c>
    </row>
    <row r="261" spans="1:1" x14ac:dyDescent="0.3">
      <c r="A261" t="str">
        <f>CHAR(34)&amp;'[1]34110_dataflash.gg'!A255&amp;CHAR(34)&amp;","&amp;CHAR(34)&amp;'[1]34110_dataflash.gg'!B255&amp;CHAR(34)&amp;","&amp;CHAR(34)&amp;'[1]34110_dataflash.gg'!C255&amp;CHAR(34)&amp;","&amp;CHAR(34)&amp;'[1]34110_dataflash.gg'!K255&amp;CHAR(34)&amp;","&amp;CHAR(34)&amp;'[1]34110_dataflash.gg'!E255&amp;CHAR(34)</f>
        <v>"Gas Gauging","CEDV Smoothing Config","Max Smoothing Current","1500","mA"</v>
      </c>
    </row>
    <row r="262" spans="1:1" x14ac:dyDescent="0.3">
      <c r="A262" t="str">
        <f>CHAR(34)&amp;'[1]34110_dataflash.gg'!A256&amp;CHAR(34)&amp;","&amp;CHAR(34)&amp;'[1]34110_dataflash.gg'!B256&amp;CHAR(34)&amp;","&amp;CHAR(34)&amp;'[1]34110_dataflash.gg'!C256&amp;CHAR(34)&amp;","&amp;CHAR(34)&amp;'[1]34110_dataflash.gg'!K256&amp;CHAR(34)&amp;","&amp;CHAR(34)&amp;'[1]34110_dataflash.gg'!E256&amp;CHAR(34)</f>
        <v>"Gas Gauging","CEDV Smoothing Config","EOC Smooth Current","0,2","%"</v>
      </c>
    </row>
    <row r="263" spans="1:1" x14ac:dyDescent="0.3">
      <c r="A263" t="str">
        <f>CHAR(34)&amp;'[1]34110_dataflash.gg'!A257&amp;CHAR(34)&amp;","&amp;CHAR(34)&amp;'[1]34110_dataflash.gg'!B257&amp;CHAR(34)&amp;","&amp;CHAR(34)&amp;'[1]34110_dataflash.gg'!C257&amp;CHAR(34)&amp;","&amp;CHAR(34)&amp;'[1]34110_dataflash.gg'!K257&amp;CHAR(34)&amp;","&amp;CHAR(34)&amp;'[1]34110_dataflash.gg'!E257&amp;CHAR(34)</f>
        <v>"Gas Gauging","CEDV Smoothing Config","EOC Smooth Current Time","60","s"</v>
      </c>
    </row>
    <row r="264" spans="1:1" x14ac:dyDescent="0.3">
      <c r="A264" t="str">
        <f>CHAR(34)&amp;'[1]34110_dataflash.gg'!A258&amp;CHAR(34)&amp;","&amp;CHAR(34)&amp;'[1]34110_dataflash.gg'!B258&amp;CHAR(34)&amp;","&amp;CHAR(34)&amp;'[1]34110_dataflash.gg'!C258&amp;CHAR(34)&amp;","&amp;CHAR(34)&amp;'[1]34110_dataflash.gg'!K258&amp;CHAR(34)&amp;","&amp;CHAR(34)&amp;'[1]34110_dataflash.gg'!E258&amp;CHAR(34)</f>
        <v>"End Of Service","Resistance Learning","Auto Learn Time","1500","Hours"</v>
      </c>
    </row>
    <row r="265" spans="1:1" x14ac:dyDescent="0.3">
      <c r="A265" t="str">
        <f>CHAR(34)&amp;'[1]34110_dataflash.gg'!A259&amp;CHAR(34)&amp;","&amp;CHAR(34)&amp;'[1]34110_dataflash.gg'!B259&amp;CHAR(34)&amp;","&amp;CHAR(34)&amp;'[1]34110_dataflash.gg'!C259&amp;CHAR(34)&amp;","&amp;CHAR(34)&amp;'[1]34110_dataflash.gg'!K259&amp;CHAR(34)&amp;","&amp;CHAR(34)&amp;'[1]34110_dataflash.gg'!E259&amp;CHAR(34)</f>
        <v>"End Of Service","Resistance Learning","Auto Learn Retry Time","1","Hours"</v>
      </c>
    </row>
    <row r="266" spans="1:1" x14ac:dyDescent="0.3">
      <c r="A266" t="str">
        <f>CHAR(34)&amp;'[1]34110_dataflash.gg'!A260&amp;CHAR(34)&amp;","&amp;CHAR(34)&amp;'[1]34110_dataflash.gg'!B260&amp;CHAR(34)&amp;","&amp;CHAR(34)&amp;'[1]34110_dataflash.gg'!C260&amp;CHAR(34)&amp;","&amp;CHAR(34)&amp;'[1]34110_dataflash.gg'!K260&amp;CHAR(34)&amp;","&amp;CHAR(34)&amp;'[1]34110_dataflash.gg'!E260&amp;CHAR(34)</f>
        <v>"End Of Service","Resistance Learning","Minimum Learn Time","750","Hours"</v>
      </c>
    </row>
    <row r="267" spans="1:1" x14ac:dyDescent="0.3">
      <c r="A267" t="str">
        <f>CHAR(34)&amp;'[1]34110_dataflash.gg'!A261&amp;CHAR(34)&amp;","&amp;CHAR(34)&amp;'[1]34110_dataflash.gg'!B261&amp;CHAR(34)&amp;","&amp;CHAR(34)&amp;'[1]34110_dataflash.gg'!C261&amp;CHAR(34)&amp;","&amp;CHAR(34)&amp;'[1]34110_dataflash.gg'!K261&amp;CHAR(34)&amp;","&amp;CHAR(34)&amp;'[1]34110_dataflash.gg'!E261&amp;CHAR(34)</f>
        <v>"End Of Service","Resistance Learning","Alert-Warn Learn Time","750","Hours"</v>
      </c>
    </row>
    <row r="268" spans="1:1" x14ac:dyDescent="0.3">
      <c r="A268" t="str">
        <f>CHAR(34)&amp;'[1]34110_dataflash.gg'!A262&amp;CHAR(34)&amp;","&amp;CHAR(34)&amp;'[1]34110_dataflash.gg'!B262&amp;CHAR(34)&amp;","&amp;CHAR(34)&amp;'[1]34110_dataflash.gg'!C262&amp;CHAR(34)&amp;","&amp;CHAR(34)&amp;'[1]34110_dataflash.gg'!K262&amp;CHAR(34)&amp;","&amp;CHAR(34)&amp;'[1]34110_dataflash.gg'!E262&amp;CHAR(34)</f>
        <v>"End Of Service","Resistance Learning","Initial Learn Pulse Number","1","Counts"</v>
      </c>
    </row>
    <row r="269" spans="1:1" x14ac:dyDescent="0.3">
      <c r="A269" t="str">
        <f>CHAR(34)&amp;'[1]34110_dataflash.gg'!A263&amp;CHAR(34)&amp;","&amp;CHAR(34)&amp;'[1]34110_dataflash.gg'!B263&amp;CHAR(34)&amp;","&amp;CHAR(34)&amp;'[1]34110_dataflash.gg'!C263&amp;CHAR(34)&amp;","&amp;CHAR(34)&amp;'[1]34110_dataflash.gg'!K263&amp;CHAR(34)&amp;","&amp;CHAR(34)&amp;'[1]34110_dataflash.gg'!E263&amp;CHAR(34)</f>
        <v>"End Of Service","Resistance Learning","Learn Charge Voltage Delta","100","mV"</v>
      </c>
    </row>
    <row r="270" spans="1:1" x14ac:dyDescent="0.3">
      <c r="A270" t="str">
        <f>CHAR(34)&amp;'[1]34110_dataflash.gg'!A264&amp;CHAR(34)&amp;","&amp;CHAR(34)&amp;'[1]34110_dataflash.gg'!B264&amp;CHAR(34)&amp;","&amp;CHAR(34)&amp;'[1]34110_dataflash.gg'!C264&amp;CHAR(34)&amp;","&amp;CHAR(34)&amp;'[1]34110_dataflash.gg'!K264&amp;CHAR(34)&amp;","&amp;CHAR(34)&amp;'[1]34110_dataflash.gg'!E264&amp;CHAR(34)</f>
        <v>"End Of Service","Resistance Learning","Learn Charge Time Limit","3600","s"</v>
      </c>
    </row>
    <row r="271" spans="1:1" x14ac:dyDescent="0.3">
      <c r="A271" t="str">
        <f>CHAR(34)&amp;'[1]34110_dataflash.gg'!A265&amp;CHAR(34)&amp;","&amp;CHAR(34)&amp;'[1]34110_dataflash.gg'!B265&amp;CHAR(34)&amp;","&amp;CHAR(34)&amp;'[1]34110_dataflash.gg'!C265&amp;CHAR(34)&amp;","&amp;CHAR(34)&amp;'[1]34110_dataflash.gg'!K265&amp;CHAR(34)&amp;","&amp;CHAR(34)&amp;'[1]34110_dataflash.gg'!E265&amp;CHAR(34)</f>
        <v>"End Of Service","Resistance Learning","Learn Discharge Current","220","mA"</v>
      </c>
    </row>
    <row r="272" spans="1:1" x14ac:dyDescent="0.3">
      <c r="A272" t="str">
        <f>CHAR(34)&amp;'[1]34110_dataflash.gg'!A266&amp;CHAR(34)&amp;","&amp;CHAR(34)&amp;'[1]34110_dataflash.gg'!B266&amp;CHAR(34)&amp;","&amp;CHAR(34)&amp;'[1]34110_dataflash.gg'!C266&amp;CHAR(34)&amp;","&amp;CHAR(34)&amp;'[1]34110_dataflash.gg'!K266&amp;CHAR(34)&amp;","&amp;CHAR(34)&amp;'[1]34110_dataflash.gg'!E266&amp;CHAR(34)</f>
        <v>"End Of Service","Resistance Learning","Learn Discharge Current Boundary","25","%"</v>
      </c>
    </row>
    <row r="273" spans="1:1" x14ac:dyDescent="0.3">
      <c r="A273" t="str">
        <f>CHAR(34)&amp;'[1]34110_dataflash.gg'!A267&amp;CHAR(34)&amp;","&amp;CHAR(34)&amp;'[1]34110_dataflash.gg'!B267&amp;CHAR(34)&amp;","&amp;CHAR(34)&amp;'[1]34110_dataflash.gg'!C267&amp;CHAR(34)&amp;","&amp;CHAR(34)&amp;'[1]34110_dataflash.gg'!K267&amp;CHAR(34)&amp;","&amp;CHAR(34)&amp;'[1]34110_dataflash.gg'!E267&amp;CHAR(34)</f>
        <v>"End Of Service","Resistance Learning","Learn Discharge Time","500","s"</v>
      </c>
    </row>
    <row r="274" spans="1:1" x14ac:dyDescent="0.3">
      <c r="A274" t="str">
        <f>CHAR(34)&amp;'[1]34110_dataflash.gg'!A268&amp;CHAR(34)&amp;","&amp;CHAR(34)&amp;'[1]34110_dataflash.gg'!B268&amp;CHAR(34)&amp;","&amp;CHAR(34)&amp;'[1]34110_dataflash.gg'!C268&amp;CHAR(34)&amp;","&amp;CHAR(34)&amp;'[1]34110_dataflash.gg'!K268&amp;CHAR(34)&amp;","&amp;CHAR(34)&amp;'[1]34110_dataflash.gg'!E268&amp;CHAR(34)</f>
        <v>"End Of Service","Resistance Learning","Learn Request Timeout","4","s"</v>
      </c>
    </row>
    <row r="275" spans="1:1" x14ac:dyDescent="0.3">
      <c r="A275" t="str">
        <f>CHAR(34)&amp;'[1]34110_dataflash.gg'!A269&amp;CHAR(34)&amp;","&amp;CHAR(34)&amp;'[1]34110_dataflash.gg'!B269&amp;CHAR(34)&amp;","&amp;CHAR(34)&amp;'[1]34110_dataflash.gg'!C269&amp;CHAR(34)&amp;","&amp;CHAR(34)&amp;'[1]34110_dataflash.gg'!K269&amp;CHAR(34)&amp;","&amp;CHAR(34)&amp;'[1]34110_dataflash.gg'!E269&amp;CHAR(34)</f>
        <v>"End Of Service","Resistance Learning","Learn Min Temperature","10","1°C"</v>
      </c>
    </row>
    <row r="276" spans="1:1" x14ac:dyDescent="0.3">
      <c r="A276" t="str">
        <f>CHAR(34)&amp;'[1]34110_dataflash.gg'!A270&amp;CHAR(34)&amp;","&amp;CHAR(34)&amp;'[1]34110_dataflash.gg'!B270&amp;CHAR(34)&amp;","&amp;CHAR(34)&amp;'[1]34110_dataflash.gg'!C270&amp;CHAR(34)&amp;","&amp;CHAR(34)&amp;'[1]34110_dataflash.gg'!K270&amp;CHAR(34)&amp;","&amp;CHAR(34)&amp;'[1]34110_dataflash.gg'!E270&amp;CHAR(34)</f>
        <v>"End Of Service","Resistance Learning","Learn Max Temperature","40","1°C"</v>
      </c>
    </row>
    <row r="277" spans="1:1" x14ac:dyDescent="0.3">
      <c r="A277" t="str">
        <f>CHAR(34)&amp;'[1]34110_dataflash.gg'!A271&amp;CHAR(34)&amp;","&amp;CHAR(34)&amp;'[1]34110_dataflash.gg'!B271&amp;CHAR(34)&amp;","&amp;CHAR(34)&amp;'[1]34110_dataflash.gg'!C271&amp;CHAR(34)&amp;","&amp;CHAR(34)&amp;'[1]34110_dataflash.gg'!K271&amp;CHAR(34)&amp;","&amp;CHAR(34)&amp;'[1]34110_dataflash.gg'!E271&amp;CHAR(34)</f>
        <v>"End Of Service","Resistance Learning","Learn Target Temperature","25","1°C"</v>
      </c>
    </row>
    <row r="278" spans="1:1" x14ac:dyDescent="0.3">
      <c r="A278" t="str">
        <f>CHAR(34)&amp;'[1]34110_dataflash.gg'!A272&amp;CHAR(34)&amp;","&amp;CHAR(34)&amp;'[1]34110_dataflash.gg'!B272&amp;CHAR(34)&amp;","&amp;CHAR(34)&amp;'[1]34110_dataflash.gg'!C272&amp;CHAR(34)&amp;","&amp;CHAR(34)&amp;'[1]34110_dataflash.gg'!K272&amp;CHAR(34)&amp;","&amp;CHAR(34)&amp;'[1]34110_dataflash.gg'!E272&amp;CHAR(34)</f>
        <v>"End Of Service","Resistance Learning","Rcell High Temp Coefficient","0","2^-16/0.1°C"</v>
      </c>
    </row>
    <row r="279" spans="1:1" x14ac:dyDescent="0.3">
      <c r="A279" t="str">
        <f>CHAR(34)&amp;'[1]34110_dataflash.gg'!A273&amp;CHAR(34)&amp;","&amp;CHAR(34)&amp;'[1]34110_dataflash.gg'!B273&amp;CHAR(34)&amp;","&amp;CHAR(34)&amp;'[1]34110_dataflash.gg'!C273&amp;CHAR(34)&amp;","&amp;CHAR(34)&amp;'[1]34110_dataflash.gg'!K273&amp;CHAR(34)&amp;","&amp;CHAR(34)&amp;'[1]34110_dataflash.gg'!E273&amp;CHAR(34)</f>
        <v>"End Of Service","Resistance Learning","Rcell Low Temp Coefficient","0","2^-16/0.1°C"</v>
      </c>
    </row>
    <row r="280" spans="1:1" x14ac:dyDescent="0.3">
      <c r="A280" t="str">
        <f>CHAR(34)&amp;'[1]34110_dataflash.gg'!A274&amp;CHAR(34)&amp;","&amp;CHAR(34)&amp;'[1]34110_dataflash.gg'!B274&amp;CHAR(34)&amp;","&amp;CHAR(34)&amp;'[1]34110_dataflash.gg'!C274&amp;CHAR(34)&amp;","&amp;CHAR(34)&amp;'[1]34110_dataflash.gg'!K274&amp;CHAR(34)&amp;","&amp;CHAR(34)&amp;'[1]34110_dataflash.gg'!E274&amp;CHAR(34)</f>
        <v>"End Of Service","Direct Resistance Decision","DRD Alert Level","45","%"</v>
      </c>
    </row>
    <row r="281" spans="1:1" x14ac:dyDescent="0.3">
      <c r="A281" t="str">
        <f>CHAR(34)&amp;'[1]34110_dataflash.gg'!A275&amp;CHAR(34)&amp;","&amp;CHAR(34)&amp;'[1]34110_dataflash.gg'!B275&amp;CHAR(34)&amp;","&amp;CHAR(34)&amp;'[1]34110_dataflash.gg'!C275&amp;CHAR(34)&amp;","&amp;CHAR(34)&amp;'[1]34110_dataflash.gg'!K275&amp;CHAR(34)&amp;","&amp;CHAR(34)&amp;'[1]34110_dataflash.gg'!E275&amp;CHAR(34)</f>
        <v>"End Of Service","Direct Resistance Decision","DRD Alert Counts","3","Counts"</v>
      </c>
    </row>
    <row r="282" spans="1:1" x14ac:dyDescent="0.3">
      <c r="A282" t="str">
        <f>CHAR(34)&amp;'[1]34110_dataflash.gg'!A276&amp;CHAR(34)&amp;","&amp;CHAR(34)&amp;'[1]34110_dataflash.gg'!B276&amp;CHAR(34)&amp;","&amp;CHAR(34)&amp;'[1]34110_dataflash.gg'!C276&amp;CHAR(34)&amp;","&amp;CHAR(34)&amp;'[1]34110_dataflash.gg'!K276&amp;CHAR(34)&amp;","&amp;CHAR(34)&amp;'[1]34110_dataflash.gg'!E276&amp;CHAR(34)</f>
        <v>"End Of Service","Direct Resistance Decision","DRD Warning Level","60","%"</v>
      </c>
    </row>
    <row r="283" spans="1:1" x14ac:dyDescent="0.3">
      <c r="A283" t="str">
        <f>CHAR(34)&amp;'[1]34110_dataflash.gg'!A277&amp;CHAR(34)&amp;","&amp;CHAR(34)&amp;'[1]34110_dataflash.gg'!B277&amp;CHAR(34)&amp;","&amp;CHAR(34)&amp;'[1]34110_dataflash.gg'!C277&amp;CHAR(34)&amp;","&amp;CHAR(34)&amp;'[1]34110_dataflash.gg'!K277&amp;CHAR(34)&amp;","&amp;CHAR(34)&amp;'[1]34110_dataflash.gg'!E277&amp;CHAR(34)</f>
        <v>"End Of Service","Direct Resistance Decision","DRD Warning Counts","3","Counts"</v>
      </c>
    </row>
    <row r="284" spans="1:1" x14ac:dyDescent="0.3">
      <c r="A284" t="str">
        <f>CHAR(34)&amp;'[1]34110_dataflash.gg'!A278&amp;CHAR(34)&amp;","&amp;CHAR(34)&amp;'[1]34110_dataflash.gg'!B278&amp;CHAR(34)&amp;","&amp;CHAR(34)&amp;'[1]34110_dataflash.gg'!C278&amp;CHAR(34)&amp;","&amp;CHAR(34)&amp;'[1]34110_dataflash.gg'!K278&amp;CHAR(34)&amp;","&amp;CHAR(34)&amp;'[1]34110_dataflash.gg'!E278&amp;CHAR(34)</f>
        <v>"End Of Service","Direct Resistance Decision","Initial Rcell","0","mOhm"</v>
      </c>
    </row>
    <row r="285" spans="1:1" x14ac:dyDescent="0.3">
      <c r="A285" t="str">
        <f>CHAR(34)&amp;'[1]34110_dataflash.gg'!A279&amp;CHAR(34)&amp;","&amp;CHAR(34)&amp;'[1]34110_dataflash.gg'!B279&amp;CHAR(34)&amp;","&amp;CHAR(34)&amp;'[1]34110_dataflash.gg'!C279&amp;CHAR(34)&amp;","&amp;CHAR(34)&amp;'[1]34110_dataflash.gg'!K279&amp;CHAR(34)&amp;","&amp;CHAR(34)&amp;'[1]34110_dataflash.gg'!E279&amp;CHAR(34)</f>
        <v>"End Of Service","Direct Resistance Decision","Initial Rcell Learned","0","-"</v>
      </c>
    </row>
    <row r="286" spans="1:1" x14ac:dyDescent="0.3">
      <c r="A286" t="str">
        <f>CHAR(34)&amp;'[1]34110_dataflash.gg'!A280&amp;CHAR(34)&amp;","&amp;CHAR(34)&amp;'[1]34110_dataflash.gg'!B280&amp;CHAR(34)&amp;","&amp;CHAR(34)&amp;'[1]34110_dataflash.gg'!C280&amp;CHAR(34)&amp;","&amp;CHAR(34)&amp;'[1]34110_dataflash.gg'!K280&amp;CHAR(34)&amp;","&amp;CHAR(34)&amp;'[1]34110_dataflash.gg'!E280&amp;CHAR(34)</f>
        <v>"End Of Service","Resistance Slope Decision","RSD Alert Level","15","%"</v>
      </c>
    </row>
    <row r="287" spans="1:1" x14ac:dyDescent="0.3">
      <c r="A287" t="str">
        <f>CHAR(34)&amp;'[1]34110_dataflash.gg'!A281&amp;CHAR(34)&amp;","&amp;CHAR(34)&amp;'[1]34110_dataflash.gg'!B281&amp;CHAR(34)&amp;","&amp;CHAR(34)&amp;'[1]34110_dataflash.gg'!C281&amp;CHAR(34)&amp;","&amp;CHAR(34)&amp;'[1]34110_dataflash.gg'!K281&amp;CHAR(34)&amp;","&amp;CHAR(34)&amp;'[1]34110_dataflash.gg'!E281&amp;CHAR(34)</f>
        <v>"End Of Service","Resistance Slope Decision","RSD Alert Counts","3","Counts"</v>
      </c>
    </row>
    <row r="288" spans="1:1" x14ac:dyDescent="0.3">
      <c r="A288" t="str">
        <f>CHAR(34)&amp;'[1]34110_dataflash.gg'!A282&amp;CHAR(34)&amp;","&amp;CHAR(34)&amp;'[1]34110_dataflash.gg'!B282&amp;CHAR(34)&amp;","&amp;CHAR(34)&amp;'[1]34110_dataflash.gg'!C282&amp;CHAR(34)&amp;","&amp;CHAR(34)&amp;'[1]34110_dataflash.gg'!K282&amp;CHAR(34)&amp;","&amp;CHAR(34)&amp;'[1]34110_dataflash.gg'!E282&amp;CHAR(34)</f>
        <v>"End Of Service","Resistance Slope Decision","RSD Warning Level","30","%"</v>
      </c>
    </row>
    <row r="289" spans="1:1" x14ac:dyDescent="0.3">
      <c r="A289" t="str">
        <f>CHAR(34)&amp;'[1]34110_dataflash.gg'!A283&amp;CHAR(34)&amp;","&amp;CHAR(34)&amp;'[1]34110_dataflash.gg'!B283&amp;CHAR(34)&amp;","&amp;CHAR(34)&amp;'[1]34110_dataflash.gg'!C283&amp;CHAR(34)&amp;","&amp;CHAR(34)&amp;'[1]34110_dataflash.gg'!K283&amp;CHAR(34)&amp;","&amp;CHAR(34)&amp;'[1]34110_dataflash.gg'!E283&amp;CHAR(34)</f>
        <v>"End Of Service","Resistance Slope Decision","RSD Warning Counts","3","Counts"</v>
      </c>
    </row>
    <row r="290" spans="1:1" x14ac:dyDescent="0.3">
      <c r="A290" t="str">
        <f>CHAR(34)&amp;'[1]34110_dataflash.gg'!A284&amp;CHAR(34)&amp;","&amp;CHAR(34)&amp;'[1]34110_dataflash.gg'!B284&amp;CHAR(34)&amp;","&amp;CHAR(34)&amp;'[1]34110_dataflash.gg'!C284&amp;CHAR(34)&amp;","&amp;CHAR(34)&amp;'[1]34110_dataflash.gg'!K284&amp;CHAR(34)&amp;","&amp;CHAR(34)&amp;'[1]34110_dataflash.gg'!E284&amp;CHAR(34)</f>
        <v>"End Of Service","Resistance Slope Decision","RSDL Alert Level","15","%"</v>
      </c>
    </row>
    <row r="291" spans="1:1" x14ac:dyDescent="0.3">
      <c r="A291" t="str">
        <f>CHAR(34)&amp;'[1]34110_dataflash.gg'!A285&amp;CHAR(34)&amp;","&amp;CHAR(34)&amp;'[1]34110_dataflash.gg'!B285&amp;CHAR(34)&amp;","&amp;CHAR(34)&amp;'[1]34110_dataflash.gg'!C285&amp;CHAR(34)&amp;","&amp;CHAR(34)&amp;'[1]34110_dataflash.gg'!K285&amp;CHAR(34)&amp;","&amp;CHAR(34)&amp;'[1]34110_dataflash.gg'!E285&amp;CHAR(34)</f>
        <v>"End Of Service","Resistance Slope Decision","RSDL Warning Level","30","%"</v>
      </c>
    </row>
    <row r="292" spans="1:1" x14ac:dyDescent="0.3">
      <c r="A292" t="str">
        <f>CHAR(34)&amp;'[1]34110_dataflash.gg'!A286&amp;CHAR(34)&amp;","&amp;CHAR(34)&amp;'[1]34110_dataflash.gg'!B286&amp;CHAR(34)&amp;","&amp;CHAR(34)&amp;'[1]34110_dataflash.gg'!C286&amp;CHAR(34)&amp;","&amp;CHAR(34)&amp;'[1]34110_dataflash.gg'!K286&amp;CHAR(34)&amp;","&amp;CHAR(34)&amp;'[1]34110_dataflash.gg'!E286&amp;CHAR(34)</f>
        <v>"End Of Service","Resistance Slope Decision","Initial RRate","0","-"</v>
      </c>
    </row>
    <row r="293" spans="1:1" x14ac:dyDescent="0.3">
      <c r="A293" t="str">
        <f>CHAR(34)&amp;'[1]34110_dataflash.gg'!A287&amp;CHAR(34)&amp;","&amp;CHAR(34)&amp;'[1]34110_dataflash.gg'!B287&amp;CHAR(34)&amp;","&amp;CHAR(34)&amp;'[1]34110_dataflash.gg'!C287&amp;CHAR(34)&amp;","&amp;CHAR(34)&amp;'[1]34110_dataflash.gg'!K287&amp;CHAR(34)&amp;","&amp;CHAR(34)&amp;'[1]34110_dataflash.gg'!E287&amp;CHAR(34)</f>
        <v>"End Of Service","Resistance Slope Decision","Initial RRate Learned","0","-"</v>
      </c>
    </row>
    <row r="294" spans="1:1" x14ac:dyDescent="0.3">
      <c r="A294" t="str">
        <f>CHAR(34)&amp;'[1]34110_dataflash.gg'!A288&amp;CHAR(34)&amp;","&amp;CHAR(34)&amp;'[1]34110_dataflash.gg'!B288&amp;CHAR(34)&amp;","&amp;CHAR(34)&amp;'[1]34110_dataflash.gg'!C288&amp;CHAR(34)&amp;","&amp;CHAR(34)&amp;'[1]34110_dataflash.gg'!K288&amp;CHAR(34)&amp;","&amp;CHAR(34)&amp;'[1]34110_dataflash.gg'!E288&amp;CHAR(34)</f>
        <v>"End Of Service","Safety Status","Warning Status","00","hex"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Output for bqStudio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Nogues</dc:creator>
  <cp:lastModifiedBy>Estelle Nogues</cp:lastModifiedBy>
  <dcterms:created xsi:type="dcterms:W3CDTF">2025-12-03T09:22:04Z</dcterms:created>
  <dcterms:modified xsi:type="dcterms:W3CDTF">2025-12-03T09:22:22Z</dcterms:modified>
</cp:coreProperties>
</file>