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413449\Desktop\"/>
    </mc:Choice>
  </mc:AlternateContent>
  <xr:revisionPtr revIDLastSave="0" documentId="13_ncr:1_{DB2D4005-7BC2-429A-92D4-A143D9C5E1D6}" xr6:coauthVersionLast="36" xr6:coauthVersionMax="36" xr10:uidLastSave="{00000000-0000-0000-0000-000000000000}"/>
  <bookViews>
    <workbookView xWindow="0" yWindow="0" windowWidth="28800" windowHeight="11610" xr2:uid="{B9946E8D-B464-4828-8594-3BAF407C03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6" i="1" s="1"/>
  <c r="D13" i="1"/>
  <c r="D4" i="1"/>
  <c r="D5" i="1" s="1"/>
</calcChain>
</file>

<file path=xl/sharedStrings.xml><?xml version="1.0" encoding="utf-8"?>
<sst xmlns="http://schemas.openxmlformats.org/spreadsheetml/2006/main" count="25" uniqueCount="19">
  <si>
    <t>fsw</t>
  </si>
  <si>
    <t>tss</t>
  </si>
  <si>
    <t>Rt</t>
  </si>
  <si>
    <t>ms</t>
  </si>
  <si>
    <t>kohm</t>
  </si>
  <si>
    <t>kHz</t>
  </si>
  <si>
    <t>VIN</t>
  </si>
  <si>
    <t>V</t>
  </si>
  <si>
    <t>Ven final</t>
  </si>
  <si>
    <t>place this resistor divider to avoid abs max violation on EN</t>
  </si>
  <si>
    <t>uF</t>
  </si>
  <si>
    <t xml:space="preserve">existing soft start </t>
  </si>
  <si>
    <t>total delay - soft start time</t>
  </si>
  <si>
    <t>Ren TOP</t>
  </si>
  <si>
    <t>Ren BOT</t>
  </si>
  <si>
    <t>enter total delay needed</t>
  </si>
  <si>
    <t>enable voltage to initiate soft start</t>
  </si>
  <si>
    <t>C_EN to get to enable voltage in the (total delay needed - soft start time)</t>
  </si>
  <si>
    <t>abs max is 8.4V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</si>
</sst>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1" fontId="0" fillId="0" borderId="0" xfId="0" applyNumberFormat="1" applyBorder="1"/>
    <xf numFmtId="2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599640</xdr:colOff>
      <xdr:row>25</xdr:row>
      <xdr:rowOff>104625</xdr:rowOff>
    </xdr:from>
    <xdr:to>
      <xdr:col>13</xdr:col>
      <xdr:colOff>600000</xdr:colOff>
      <xdr:row>25</xdr:row>
      <xdr:rowOff>104985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1CF16825-1B21-4419-88CC-A8A00AD2520D}"/>
                </a:ext>
              </a:extLst>
            </xdr14:cNvPr>
            <xdr14:cNvContentPartPr/>
          </xdr14:nvContentPartPr>
          <xdr14:nvPr macro=""/>
          <xdr14:xfrm>
            <a:off x="10124640" y="5162400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1CF16825-1B21-4419-88CC-A8A00AD2520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116000" y="5153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428625</xdr:colOff>
      <xdr:row>12</xdr:row>
      <xdr:rowOff>180975</xdr:rowOff>
    </xdr:from>
    <xdr:to>
      <xdr:col>19</xdr:col>
      <xdr:colOff>370415</xdr:colOff>
      <xdr:row>15</xdr:row>
      <xdr:rowOff>95250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F3C4B42-B963-416A-856C-49E40D505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b="54459"/>
        <a:stretch/>
      </xdr:blipFill>
      <xdr:spPr>
        <a:xfrm>
          <a:off x="5829300" y="2466975"/>
          <a:ext cx="8476190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19</xdr:row>
      <xdr:rowOff>57150</xdr:rowOff>
    </xdr:from>
    <xdr:to>
      <xdr:col>20</xdr:col>
      <xdr:colOff>84145</xdr:colOff>
      <xdr:row>41</xdr:row>
      <xdr:rowOff>142340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65C154-F8EE-4397-9454-4F28A59FA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90725" y="3971925"/>
          <a:ext cx="12638095" cy="4276190"/>
        </a:xfrm>
        <a:prstGeom prst="rect">
          <a:avLst/>
        </a:prstGeom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2-03T22:57:02.927"/>
    </inkml:context>
    <inkml:brush xml:id="br0">
      <inkml:brushProperty name="width" value="0.05" units="cm"/>
      <inkml:brushProperty name="height" value="0.05" units="cm"/>
      <inkml:brushProperty name="ignorePressure" value="1"/>
    </inkml:brush>
  </inkml:definitions>
  <inkml:trace contextRef="#ctx0" brushRef="#br0">1 0,'0'0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6EF2-1198-408C-8002-C7B9830A0B11}">
  <dimension ref="B3:F16"/>
  <sheetViews>
    <sheetView tabSelected="1" workbookViewId="0">
      <selection activeCell="E12" sqref="E12"/>
    </sheetView>
  </sheetViews>
  <sheetFormatPr defaultRowHeight="15" x14ac:dyDescent="0.25"/>
  <cols>
    <col min="2" max="2" width="20.140625" customWidth="1"/>
    <col min="3" max="3" width="38.140625" customWidth="1"/>
    <col min="4" max="4" width="7.5703125" bestFit="1" customWidth="1"/>
    <col min="5" max="5" width="6" bestFit="1" customWidth="1"/>
  </cols>
  <sheetData>
    <row r="3" spans="2:6" x14ac:dyDescent="0.25">
      <c r="C3" s="3" t="s">
        <v>2</v>
      </c>
      <c r="D3" s="4">
        <v>80.599999999999994</v>
      </c>
      <c r="E3" s="5" t="s">
        <v>4</v>
      </c>
    </row>
    <row r="4" spans="2:6" x14ac:dyDescent="0.25">
      <c r="C4" s="6" t="s">
        <v>0</v>
      </c>
      <c r="D4" s="14">
        <f>92417/D3^0.991</f>
        <v>1192.8170551025851</v>
      </c>
      <c r="E4" s="7" t="s">
        <v>5</v>
      </c>
    </row>
    <row r="5" spans="2:6" x14ac:dyDescent="0.25">
      <c r="B5" s="12" t="s">
        <v>11</v>
      </c>
      <c r="C5" s="8" t="s">
        <v>1</v>
      </c>
      <c r="D5" s="15">
        <f>1024/D4</f>
        <v>0.8584719640112235</v>
      </c>
      <c r="E5" s="9" t="s">
        <v>3</v>
      </c>
    </row>
    <row r="7" spans="2:6" x14ac:dyDescent="0.25">
      <c r="C7" s="3" t="s">
        <v>6</v>
      </c>
      <c r="D7" s="4">
        <v>12</v>
      </c>
      <c r="E7" s="5" t="s">
        <v>7</v>
      </c>
    </row>
    <row r="8" spans="2:6" x14ac:dyDescent="0.25">
      <c r="C8" s="6" t="s">
        <v>13</v>
      </c>
      <c r="D8" s="10">
        <v>100</v>
      </c>
      <c r="E8" s="7" t="s">
        <v>4</v>
      </c>
    </row>
    <row r="9" spans="2:6" x14ac:dyDescent="0.25">
      <c r="C9" s="6" t="s">
        <v>14</v>
      </c>
      <c r="D9" s="10">
        <v>20</v>
      </c>
      <c r="E9" s="7" t="s">
        <v>4</v>
      </c>
      <c r="F9" t="s">
        <v>9</v>
      </c>
    </row>
    <row r="10" spans="2:6" x14ac:dyDescent="0.25">
      <c r="C10" s="8" t="s">
        <v>8</v>
      </c>
      <c r="D10" s="11">
        <f>D9/(D9+D8)*D7</f>
        <v>2</v>
      </c>
      <c r="E10" s="9" t="s">
        <v>7</v>
      </c>
      <c r="F10" t="s">
        <v>18</v>
      </c>
    </row>
    <row r="12" spans="2:6" x14ac:dyDescent="0.25">
      <c r="C12" t="s">
        <v>15</v>
      </c>
      <c r="D12">
        <v>2.62</v>
      </c>
      <c r="E12" t="s">
        <v>3</v>
      </c>
    </row>
    <row r="13" spans="2:6" x14ac:dyDescent="0.25">
      <c r="C13" t="s">
        <v>12</v>
      </c>
      <c r="D13" s="1">
        <f>D12-D5</f>
        <v>1.7615280359887766</v>
      </c>
      <c r="E13" t="s">
        <v>3</v>
      </c>
    </row>
    <row r="14" spans="2:6" x14ac:dyDescent="0.25">
      <c r="C14" t="s">
        <v>16</v>
      </c>
      <c r="D14">
        <v>1.3</v>
      </c>
      <c r="E14" t="s">
        <v>7</v>
      </c>
    </row>
    <row r="16" spans="2:6" ht="38.25" customHeight="1" x14ac:dyDescent="0.25">
      <c r="C16" s="13" t="s">
        <v>17</v>
      </c>
      <c r="D16" s="2">
        <f>D13*0.001/(-LN(1-1.3/D10)*(D9*D8/(D8+D9)*1000))/0.000001</f>
        <v>0.10067579992162731</v>
      </c>
      <c r="E16" t="s">
        <v>10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Petkov, Denislav</dc:creator>
  <cp:lastModifiedBy>Petkov, Denislav</cp:lastModifiedBy>
  <dcterms:created xsi:type="dcterms:W3CDTF">2021-12-03T21:53:55Z</dcterms:created>
  <dcterms:modified xsi:type="dcterms:W3CDTF">2021-12-03T23:19:06Z</dcterms:modified>
</cp:coreProperties>
</file>