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492458\Documents\Socket\Buck\tps65265\"/>
    </mc:Choice>
  </mc:AlternateContent>
  <xr:revisionPtr revIDLastSave="0" documentId="13_ncr:1_{2641BC42-C6FF-458C-9816-AE6DA72F0B13}" xr6:coauthVersionLast="36" xr6:coauthVersionMax="36" xr10:uidLastSave="{00000000-0000-0000-0000-000000000000}"/>
  <bookViews>
    <workbookView xWindow="0" yWindow="0" windowWidth="19200" windowHeight="6930" xr2:uid="{51D087F5-75C3-4CD6-B6B0-22D9C1EE1293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L4" i="2"/>
  <c r="J4" i="2"/>
  <c r="I4" i="2"/>
  <c r="O3" i="2"/>
  <c r="L3" i="2"/>
  <c r="J3" i="2"/>
  <c r="I3" i="2"/>
  <c r="O2" i="2"/>
  <c r="L2" i="2"/>
  <c r="J2" i="2"/>
  <c r="I2" i="2"/>
</calcChain>
</file>

<file path=xl/sharedStrings.xml><?xml version="1.0" encoding="utf-8"?>
<sst xmlns="http://schemas.openxmlformats.org/spreadsheetml/2006/main" count="18" uniqueCount="18">
  <si>
    <t>fc</t>
  </si>
  <si>
    <t>Vo</t>
  </si>
  <si>
    <t>Co</t>
  </si>
  <si>
    <t>Gm_EA</t>
  </si>
  <si>
    <t>Vref</t>
  </si>
  <si>
    <t>Gm_ps</t>
  </si>
  <si>
    <t>Rc</t>
  </si>
  <si>
    <t>vout</t>
  </si>
  <si>
    <t>5V</t>
  </si>
  <si>
    <t>1.8V</t>
  </si>
  <si>
    <t>RL</t>
  </si>
  <si>
    <t>IL</t>
  </si>
  <si>
    <t>ESR</t>
  </si>
  <si>
    <t>R1</t>
  </si>
  <si>
    <t>3.3V</t>
  </si>
  <si>
    <t>Cc大于uF</t>
  </si>
  <si>
    <t>cb小于uF</t>
  </si>
  <si>
    <t>C1  在计算值附近F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</si>
</sst>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3" borderId="0" xfId="0" applyFont="1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258059</xdr:colOff>
      <xdr:row>6</xdr:row>
      <xdr:rowOff>22946</xdr:rowOff>
    </xdr:from>
    <xdr:to>
      <xdr:col>15</xdr:col>
      <xdr:colOff>506757</xdr:colOff>
      <xdr:row>29</xdr:row>
      <xdr:rowOff>141097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C9EC71-9BEA-48FF-96EC-6BCD8C176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02" y="1111517"/>
          <a:ext cx="5682484" cy="42910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121135</xdr:rowOff>
    </xdr:from>
    <xdr:to>
      <xdr:col>6</xdr:col>
      <xdr:colOff>486165</xdr:colOff>
      <xdr:row>27</xdr:row>
      <xdr:rowOff>121912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70023D-266F-4F02-B8C7-022403EAB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09706"/>
          <a:ext cx="4255848" cy="3810777"/>
        </a:xfrm>
        <a:prstGeom prst="rect">
          <a:avLst/>
        </a:prstGeom>
      </xdr:spPr>
    </xdr:pic>
    <xdr:clientData/>
  </xdr:twoCellAnchor>
  <xdr:twoCellAnchor editAs="oneCell">
    <xdr:from>
      <xdr:col>0</xdr:col>
      <xdr:colOff>303695</xdr:colOff>
      <xdr:row>43</xdr:row>
      <xdr:rowOff>90971</xdr:rowOff>
    </xdr:from>
    <xdr:to>
      <xdr:col>9</xdr:col>
      <xdr:colOff>418287</xdr:colOff>
      <xdr:row>66</xdr:row>
      <xdr:rowOff>27692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7D542A1-4810-4180-88CE-39FEF7ED6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695" y="8746021"/>
          <a:ext cx="5740692" cy="4172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78BA-E7C3-4EA7-8B68-C2552589A53A}">
  <dimension ref="A1:O4"/>
  <sheetViews>
    <sheetView tabSelected="1" zoomScale="70" zoomScaleNormal="70" workbookViewId="0">
      <selection activeCell="R16" sqref="R16"/>
    </sheetView>
  </sheetViews>
  <sheetFormatPr defaultRowHeight="14.5" x14ac:dyDescent="0.35"/>
  <cols>
    <col min="4" max="4" width="10.7265625" customWidth="1"/>
    <col min="15" max="15" width="16.81640625" bestFit="1" customWidth="1"/>
  </cols>
  <sheetData>
    <row r="1" spans="1:15" x14ac:dyDescent="0.35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s="1" t="s">
        <v>6</v>
      </c>
      <c r="I1" t="s">
        <v>15</v>
      </c>
      <c r="J1" t="s">
        <v>10</v>
      </c>
      <c r="K1" t="s">
        <v>11</v>
      </c>
      <c r="L1" t="s">
        <v>16</v>
      </c>
      <c r="M1" s="1" t="s">
        <v>12</v>
      </c>
      <c r="N1" t="s">
        <v>13</v>
      </c>
      <c r="O1" t="s">
        <v>17</v>
      </c>
    </row>
    <row r="2" spans="1:15" x14ac:dyDescent="0.35">
      <c r="A2" t="s">
        <v>8</v>
      </c>
      <c r="B2">
        <v>80000</v>
      </c>
      <c r="C2">
        <v>5</v>
      </c>
      <c r="D2">
        <v>22</v>
      </c>
      <c r="E2">
        <v>300</v>
      </c>
      <c r="F2">
        <v>0.6</v>
      </c>
      <c r="G2">
        <v>7.4</v>
      </c>
      <c r="H2">
        <v>20000</v>
      </c>
      <c r="I2" s="3">
        <f t="shared" ref="I2:I4" si="0">J2*D2/H2</f>
        <v>1.8333333333333335E-3</v>
      </c>
      <c r="J2">
        <f t="shared" ref="J2:J4" si="1">C2/K2</f>
        <v>1.6666666666666667</v>
      </c>
      <c r="K2">
        <v>3</v>
      </c>
      <c r="L2" s="2">
        <f t="shared" ref="L2:L4" si="2">M2*D2/H2</f>
        <v>5.5000000000000002E-5</v>
      </c>
      <c r="M2">
        <v>0.05</v>
      </c>
      <c r="N2">
        <v>80600</v>
      </c>
      <c r="O2">
        <f>1/(2*3.14*N2*B2)</f>
        <v>2.4695358062935625E-11</v>
      </c>
    </row>
    <row r="3" spans="1:15" x14ac:dyDescent="0.35">
      <c r="A3" t="s">
        <v>9</v>
      </c>
      <c r="B3">
        <v>80000</v>
      </c>
      <c r="C3">
        <v>1.8</v>
      </c>
      <c r="D3">
        <v>22</v>
      </c>
      <c r="E3">
        <v>300</v>
      </c>
      <c r="F3">
        <v>0.6</v>
      </c>
      <c r="G3">
        <v>7.4</v>
      </c>
      <c r="H3">
        <v>10000</v>
      </c>
      <c r="I3" s="5">
        <f t="shared" si="0"/>
        <v>1.98E-3</v>
      </c>
      <c r="J3">
        <f t="shared" si="1"/>
        <v>0.9</v>
      </c>
      <c r="K3">
        <v>2</v>
      </c>
      <c r="L3" s="2">
        <f t="shared" si="2"/>
        <v>1.1E-4</v>
      </c>
      <c r="M3">
        <v>0.05</v>
      </c>
      <c r="N3">
        <v>22000</v>
      </c>
      <c r="O3">
        <f t="shared" ref="O3:O4" si="3">1/(2*3.14*N3*B3)</f>
        <v>9.0474811812391428E-11</v>
      </c>
    </row>
    <row r="4" spans="1:15" x14ac:dyDescent="0.35">
      <c r="A4" t="s">
        <v>14</v>
      </c>
      <c r="B4">
        <v>80000</v>
      </c>
      <c r="C4">
        <v>3.3</v>
      </c>
      <c r="D4">
        <v>22</v>
      </c>
      <c r="E4">
        <v>300</v>
      </c>
      <c r="F4">
        <v>0.6</v>
      </c>
      <c r="G4">
        <v>7.4</v>
      </c>
      <c r="H4">
        <v>10000</v>
      </c>
      <c r="I4" s="4">
        <f t="shared" si="0"/>
        <v>3.6299999999999995E-3</v>
      </c>
      <c r="J4">
        <f t="shared" si="1"/>
        <v>1.65</v>
      </c>
      <c r="K4">
        <v>2</v>
      </c>
      <c r="L4" s="2">
        <f t="shared" si="2"/>
        <v>1.1E-4</v>
      </c>
      <c r="M4">
        <v>0.05</v>
      </c>
      <c r="N4">
        <v>45300</v>
      </c>
      <c r="O4">
        <f t="shared" si="3"/>
        <v>4.3939202204693407E-11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Peng, Chris</dc:creator>
  <cp:lastModifiedBy>Peng, Chris</cp:lastModifiedBy>
  <dcterms:created xsi:type="dcterms:W3CDTF">2021-11-02T07:51:40Z</dcterms:created>
  <dcterms:modified xsi:type="dcterms:W3CDTF">2021-12-01T10:09:34Z</dcterms:modified>
</cp:coreProperties>
</file>