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Hirota\31_NEDO\220317_SOC表示改善\02_Experiment\パラメータ再検討実験\data\"/>
    </mc:Choice>
  </mc:AlternateContent>
  <xr:revisionPtr revIDLastSave="0" documentId="13_ncr:1_{203E1B2F-0693-4702-A234-AE7887E28415}" xr6:coauthVersionLast="44" xr6:coauthVersionMax="47" xr10:uidLastSave="{00000000-0000-0000-0000-000000000000}"/>
  <bookViews>
    <workbookView xWindow="-120" yWindow="-120" windowWidth="29040" windowHeight="15840" tabRatio="365" xr2:uid="{B9370F2F-DFD6-4B72-AFC8-FC347728CC9F}"/>
  </bookViews>
  <sheets>
    <sheet name="DF" sheetId="1" r:id="rId1"/>
    <sheet name="Flags" sheetId="6" r:id="rId2"/>
  </sheets>
  <definedNames>
    <definedName name="_xlnm._FilterDatabase" localSheetId="0" hidden="1">DF!$A$1:$F$212</definedName>
    <definedName name="flagPC">Flags!$D$19</definedName>
    <definedName name="flagPCB">Flags!$D$32</definedName>
    <definedName name="flagPCC">Flags!$D$45</definedName>
    <definedName name="PackConfiguration">Flags!$A$1</definedName>
    <definedName name="PackConfigurationB">Flags!$A$22</definedName>
    <definedName name="PackConfigurationC">Flags!$A$35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5" i="6" l="1"/>
  <c r="C45" i="6"/>
  <c r="D32" i="6"/>
  <c r="C32" i="6"/>
  <c r="D19" i="6" l="1"/>
  <c r="C19" i="6"/>
</calcChain>
</file>

<file path=xl/sharedStrings.xml><?xml version="1.0" encoding="utf-8"?>
<sst xmlns="http://schemas.openxmlformats.org/spreadsheetml/2006/main" count="1077" uniqueCount="425">
  <si>
    <t>NAME</t>
  </si>
  <si>
    <t>DEFAULT</t>
    <phoneticPr fontId="2"/>
  </si>
  <si>
    <t>UNIT</t>
  </si>
  <si>
    <t>設定値</t>
    <rPh sb="0" eb="3">
      <t>セッテイチ</t>
    </rPh>
    <phoneticPr fontId="2"/>
  </si>
  <si>
    <t>説明</t>
    <rPh sb="0" eb="2">
      <t>セツメイ</t>
    </rPh>
    <phoneticPr fontId="2"/>
  </si>
  <si>
    <t>Configuration</t>
  </si>
  <si>
    <t>Safety</t>
  </si>
  <si>
    <t>OT Chg</t>
    <phoneticPr fontId="2"/>
  </si>
  <si>
    <t>0.1°C</t>
  </si>
  <si>
    <t>OT Chg Time</t>
  </si>
  <si>
    <t>s</t>
  </si>
  <si>
    <t>OT Chg Recovery</t>
  </si>
  <si>
    <t>OT Dsg</t>
    <phoneticPr fontId="2"/>
  </si>
  <si>
    <t>OT Dsg Time</t>
  </si>
  <si>
    <t>OT Dsg Recovery</t>
  </si>
  <si>
    <t>Charge Inhibit Cfg</t>
    <phoneticPr fontId="2"/>
  </si>
  <si>
    <t>Chg Inhibit Temp Low</t>
    <phoneticPr fontId="2"/>
  </si>
  <si>
    <t>–400</t>
  </si>
  <si>
    <t>Chg Inhibit Temp High</t>
  </si>
  <si>
    <t>Temp Hys</t>
  </si>
  <si>
    <t>Charge</t>
  </si>
  <si>
    <t>Suspend Low Temp</t>
    <phoneticPr fontId="2"/>
  </si>
  <si>
    <t>–50</t>
  </si>
  <si>
    <t>Pb EFF Efficiency</t>
    <phoneticPr fontId="2"/>
  </si>
  <si>
    <t>%</t>
  </si>
  <si>
    <t>Pb Temp Comp</t>
  </si>
  <si>
    <t>Pb Drop Off Percent</t>
  </si>
  <si>
    <t>Pb Reduction Rate</t>
    <phoneticPr fontId="2"/>
  </si>
  <si>
    <t>Charge Termination</t>
    <phoneticPr fontId="2"/>
  </si>
  <si>
    <t>mA</t>
  </si>
  <si>
    <t>Min Taper Capacity</t>
  </si>
  <si>
    <t>mAh</t>
  </si>
  <si>
    <t>Cell Taper Voltage</t>
  </si>
  <si>
    <t>mV</t>
  </si>
  <si>
    <t>TCA Set %</t>
    <phoneticPr fontId="2"/>
  </si>
  <si>
    <t>FC Set %</t>
  </si>
  <si>
    <t>FC Clear %</t>
  </si>
  <si>
    <t>NiMH Delta Temp Time</t>
  </si>
  <si>
    <t>NiMH Hold Off Time</t>
  </si>
  <si>
    <t>NiMH Hold Off Current</t>
  </si>
  <si>
    <t>NiMH Hold Off Temp</t>
  </si>
  <si>
    <t>NiMH Cell Negative Delta Volt</t>
  </si>
  <si>
    <t>NiMH Cell Negative Delta Time</t>
  </si>
  <si>
    <t>NiMH Cell Neg Delta Qual Volt</t>
  </si>
  <si>
    <t>Data</t>
  </si>
  <si>
    <t>Manufacture Date</t>
  </si>
  <si>
    <t>Day +Mo*32 +(Yr-1980)*256</t>
    <phoneticPr fontId="2"/>
  </si>
  <si>
    <t>Serial Number</t>
  </si>
  <si>
    <t>ffff</t>
  </si>
  <si>
    <t>hex</t>
  </si>
  <si>
    <t>Cycle Count</t>
    <phoneticPr fontId="2"/>
  </si>
  <si>
    <t>Counts</t>
  </si>
  <si>
    <t>CC Threshold</t>
    <phoneticPr fontId="2"/>
  </si>
  <si>
    <t>Max Error Limit</t>
  </si>
  <si>
    <t>Design Capacity</t>
    <phoneticPr fontId="2"/>
  </si>
  <si>
    <t>mWh</t>
  </si>
  <si>
    <t>SOH Load I</t>
    <phoneticPr fontId="2"/>
  </si>
  <si>
    <t>Cell Charge Voltage T1-T2</t>
    <phoneticPr fontId="2"/>
  </si>
  <si>
    <t>Cell Charge Voltage T2-T3</t>
  </si>
  <si>
    <t>Cell Charge Voltage T3-T4</t>
  </si>
  <si>
    <t>Charge Current T2-T3</t>
  </si>
  <si>
    <t>Charge Current T3-T4</t>
  </si>
  <si>
    <t>–10</t>
  </si>
  <si>
    <t>°C</t>
  </si>
  <si>
    <t>JEITA T2</t>
  </si>
  <si>
    <t>JEITA T3</t>
  </si>
  <si>
    <t>JEITA T4</t>
  </si>
  <si>
    <t>Design Energy Scale</t>
    <phoneticPr fontId="2"/>
  </si>
  <si>
    <t>Num</t>
  </si>
  <si>
    <t>Device Name</t>
  </si>
  <si>
    <t>BQ34Z100-G1</t>
    <phoneticPr fontId="2"/>
  </si>
  <si>
    <t>—</t>
  </si>
  <si>
    <t>Manufacturer Name</t>
    <phoneticPr fontId="2"/>
  </si>
  <si>
    <t>Texas Inst.</t>
    <phoneticPr fontId="2"/>
  </si>
  <si>
    <t>Device Chemistry</t>
  </si>
  <si>
    <t>LION</t>
    <phoneticPr fontId="2"/>
  </si>
  <si>
    <t>Discharge</t>
  </si>
  <si>
    <t>SOC1 Set Threshold</t>
    <phoneticPr fontId="2"/>
  </si>
  <si>
    <t>SOC1 Clear Threshold</t>
  </si>
  <si>
    <t>SOCF Set Threshold</t>
  </si>
  <si>
    <t>SOCF Clear Threshold</t>
  </si>
  <si>
    <t>Cell BL Set Volt Threshold</t>
    <phoneticPr fontId="2"/>
  </si>
  <si>
    <t>Cell BL Set Volt Time</t>
  </si>
  <si>
    <t>Cell BL Clear Volt Threshold</t>
  </si>
  <si>
    <t>Cell BH Set Volt Threshold</t>
  </si>
  <si>
    <t>Cell BH Volt Time</t>
  </si>
  <si>
    <t>Cell BH Clear Volt Threshold</t>
  </si>
  <si>
    <t>Cycle Delta</t>
    <phoneticPr fontId="2"/>
  </si>
  <si>
    <t>Manufacturer Data</t>
    <phoneticPr fontId="2"/>
  </si>
  <si>
    <t>PCB Lot Code</t>
  </si>
  <si>
    <t>Firmware Version</t>
  </si>
  <si>
    <t>Hardware Revision</t>
  </si>
  <si>
    <t>Cell Revision</t>
  </si>
  <si>
    <t>DF Config Version</t>
  </si>
  <si>
    <t>Lifetime Data</t>
  </si>
  <si>
    <t>Lifetime Max Temp</t>
    <phoneticPr fontId="2"/>
  </si>
  <si>
    <t>Lifetime Min Temp</t>
  </si>
  <si>
    <t>Lifetime Max Chg Current</t>
  </si>
  <si>
    <t>Lifetime Max Dsg Current</t>
  </si>
  <si>
    <t>Lifetime Max Pack Voltage</t>
  </si>
  <si>
    <t>20 mV</t>
  </si>
  <si>
    <t>Lifetime Min Pack Voltage</t>
  </si>
  <si>
    <t>LT Flash Cnt</t>
  </si>
  <si>
    <t>flags</t>
  </si>
  <si>
    <t>Registers</t>
  </si>
  <si>
    <t>Pack Configuration B</t>
  </si>
  <si>
    <t>ff</t>
  </si>
  <si>
    <t>Pack Configuration C</t>
  </si>
  <si>
    <t>Alert Configuration</t>
  </si>
  <si>
    <t>Number of series cell</t>
    <phoneticPr fontId="2"/>
  </si>
  <si>
    <t>Lifetime Resolution</t>
    <phoneticPr fontId="2"/>
  </si>
  <si>
    <t>LT Temp Res</t>
  </si>
  <si>
    <t>LT Cur Res</t>
  </si>
  <si>
    <t>LT V Res</t>
  </si>
  <si>
    <t>LT Update Time</t>
  </si>
  <si>
    <t>LED Display</t>
    <phoneticPr fontId="2"/>
  </si>
  <si>
    <t>Power</t>
  </si>
  <si>
    <t>Flash Update OK Cell Volt</t>
    <phoneticPr fontId="2"/>
  </si>
  <si>
    <t>System Data</t>
  </si>
  <si>
    <t>Manufacturer Info</t>
    <phoneticPr fontId="2"/>
  </si>
  <si>
    <t>Block A 0</t>
  </si>
  <si>
    <t>Block A 1</t>
  </si>
  <si>
    <t>Block A 2</t>
  </si>
  <si>
    <t>Block A 3</t>
  </si>
  <si>
    <t>Block A 4</t>
  </si>
  <si>
    <t>Block A 5</t>
  </si>
  <si>
    <t>Block A 6</t>
  </si>
  <si>
    <t>Block A 7</t>
  </si>
  <si>
    <t>Block A 8</t>
  </si>
  <si>
    <t>Block A 9</t>
  </si>
  <si>
    <t>Block A 10</t>
  </si>
  <si>
    <t>Block A 11</t>
  </si>
  <si>
    <t>Block A 12</t>
  </si>
  <si>
    <t>Block A 13</t>
  </si>
  <si>
    <t>Block A 14</t>
  </si>
  <si>
    <t>Block A 15</t>
  </si>
  <si>
    <t>Block A 16</t>
  </si>
  <si>
    <t>Block A 17</t>
  </si>
  <si>
    <t>Block A 18</t>
  </si>
  <si>
    <t>Block A 19</t>
  </si>
  <si>
    <t>Block A 20</t>
  </si>
  <si>
    <t>Block A 21</t>
  </si>
  <si>
    <t>Block A 22</t>
  </si>
  <si>
    <t>Block A 23</t>
  </si>
  <si>
    <t>Block A 24</t>
  </si>
  <si>
    <t>Block A 25</t>
  </si>
  <si>
    <t>Block A 26</t>
  </si>
  <si>
    <t>Block A 27</t>
  </si>
  <si>
    <t>Block A 28</t>
  </si>
  <si>
    <t>Block A 29</t>
  </si>
  <si>
    <t>Block A 30</t>
  </si>
  <si>
    <t>Block A 31</t>
  </si>
  <si>
    <t>Gas Gauging</t>
    <phoneticPr fontId="2"/>
  </si>
  <si>
    <t>IT Cfg</t>
  </si>
  <si>
    <t>Gas Gauging</t>
  </si>
  <si>
    <t>Load Mode</t>
  </si>
  <si>
    <t>Min Res Factor</t>
  </si>
  <si>
    <t>Min PassedChg NiMH-LA 1st Qmax</t>
    <phoneticPr fontId="2"/>
  </si>
  <si>
    <t>Maximum Qmax Change</t>
  </si>
  <si>
    <t>mW/cW</t>
  </si>
  <si>
    <t>mWh/cWh</t>
  </si>
  <si>
    <t>mΩ</t>
  </si>
  <si>
    <t>Max Res Scale</t>
  </si>
  <si>
    <t>Min Res Scale</t>
  </si>
  <si>
    <t>CurrentThresholds</t>
    <phoneticPr fontId="2"/>
  </si>
  <si>
    <t>Chg Current Threshold</t>
  </si>
  <si>
    <t>Dsg Relax Time</t>
  </si>
  <si>
    <t>Chg Relax Time</t>
  </si>
  <si>
    <t>State</t>
  </si>
  <si>
    <t>Cycle Count</t>
  </si>
  <si>
    <t>–299</t>
  </si>
  <si>
    <t>–1131</t>
  </si>
  <si>
    <t>Cell Delta Voltage</t>
  </si>
  <si>
    <t>Ra Table</t>
  </si>
  <si>
    <t>R_a0</t>
  </si>
  <si>
    <t>R_a0 Flag</t>
  </si>
  <si>
    <t>ff55</t>
  </si>
  <si>
    <t>Hex</t>
  </si>
  <si>
    <t>R_a0 0</t>
  </si>
  <si>
    <t>R_a0 1</t>
  </si>
  <si>
    <t>R_a0 2</t>
  </si>
  <si>
    <t>R_a0 3</t>
  </si>
  <si>
    <t>R_a0 5</t>
  </si>
  <si>
    <t>R_a0 6</t>
  </si>
  <si>
    <t>R_a0 7</t>
  </si>
  <si>
    <t>R_a0 8</t>
  </si>
  <si>
    <t>R_a0 9</t>
  </si>
  <si>
    <t>R_a0 10</t>
  </si>
  <si>
    <t>R_a0 11</t>
  </si>
  <si>
    <t>R_a0 12</t>
  </si>
  <si>
    <t>R_a0 13</t>
  </si>
  <si>
    <t>R_a0 14</t>
  </si>
  <si>
    <t>R_a0x</t>
  </si>
  <si>
    <t>R_a0x Flag</t>
  </si>
  <si>
    <t>R_a0x 0</t>
  </si>
  <si>
    <t>R_a0x 1</t>
  </si>
  <si>
    <t>R_a0x 2</t>
  </si>
  <si>
    <t>R_a0x 3</t>
  </si>
  <si>
    <t>R_a0x 4</t>
  </si>
  <si>
    <t>R_a0x 5</t>
  </si>
  <si>
    <t>R_a0x 6</t>
  </si>
  <si>
    <t>R_a0x 7</t>
  </si>
  <si>
    <t>R_a0x 8</t>
  </si>
  <si>
    <t>R_a0x 9</t>
  </si>
  <si>
    <t>R_a0x 10</t>
  </si>
  <si>
    <t>R_a0x 11</t>
  </si>
  <si>
    <t>R_a0x 12</t>
  </si>
  <si>
    <t>R_a0x 13</t>
  </si>
  <si>
    <t>R_a0x 14</t>
  </si>
  <si>
    <t>Calibration</t>
    <phoneticPr fontId="2"/>
  </si>
  <si>
    <t>CC Gain</t>
  </si>
  <si>
    <t>Calibration</t>
  </si>
  <si>
    <t>CC Delta</t>
  </si>
  <si>
    <t>CC Offset</t>
  </si>
  <si>
    <t>–1200</t>
  </si>
  <si>
    <t>Board Offset</t>
  </si>
  <si>
    <t>Int Temp Offset</t>
  </si>
  <si>
    <t>Ext Temp Offset</t>
    <phoneticPr fontId="2"/>
  </si>
  <si>
    <t>Voltage Divider</t>
    <phoneticPr fontId="2"/>
  </si>
  <si>
    <t>Current</t>
  </si>
  <si>
    <t>Deadband</t>
    <phoneticPr fontId="2"/>
  </si>
  <si>
    <t>Security</t>
    <phoneticPr fontId="2"/>
  </si>
  <si>
    <t>Codes</t>
  </si>
  <si>
    <t>Sealed to Unsealed</t>
    <phoneticPr fontId="2"/>
  </si>
  <si>
    <t>ffffffff</t>
  </si>
  <si>
    <t>Security</t>
  </si>
  <si>
    <t>Unsealed to Full</t>
    <phoneticPr fontId="2"/>
  </si>
  <si>
    <t>Authen Key3</t>
    <phoneticPr fontId="2"/>
  </si>
  <si>
    <t>Authen Key2</t>
  </si>
  <si>
    <t>89abcdef</t>
  </si>
  <si>
    <t>Authen Key1</t>
  </si>
  <si>
    <t>fedcba98</t>
  </si>
  <si>
    <t>Authen Key0</t>
    <phoneticPr fontId="2"/>
  </si>
  <si>
    <t>Fix</t>
    <phoneticPr fontId="2"/>
  </si>
  <si>
    <t>〇</t>
    <phoneticPr fontId="2"/>
  </si>
  <si>
    <t>CLASS</t>
    <phoneticPr fontId="2"/>
  </si>
  <si>
    <t>Configuration</t>
    <phoneticPr fontId="2"/>
  </si>
  <si>
    <t>SUBCLASS</t>
    <phoneticPr fontId="2"/>
  </si>
  <si>
    <t>Charge</t>
    <phoneticPr fontId="2"/>
  </si>
  <si>
    <t>Suspend High Temp</t>
    <phoneticPr fontId="2"/>
  </si>
  <si>
    <t>Cell Terminate Voltage</t>
    <phoneticPr fontId="2"/>
  </si>
  <si>
    <t>Current Taper Window</t>
    <phoneticPr fontId="2"/>
  </si>
  <si>
    <t>Taper Current</t>
    <phoneticPr fontId="2"/>
  </si>
  <si>
    <t>TCA Clear %</t>
    <phoneticPr fontId="2"/>
  </si>
  <si>
    <t>DODatEOC Delta T</t>
    <phoneticPr fontId="2"/>
  </si>
  <si>
    <t>NiMH Delta Temp</t>
    <phoneticPr fontId="2"/>
  </si>
  <si>
    <t>Data</t>
    <phoneticPr fontId="2"/>
  </si>
  <si>
    <t>Design Energy</t>
    <phoneticPr fontId="2"/>
  </si>
  <si>
    <t>T Rise</t>
    <phoneticPr fontId="2"/>
  </si>
  <si>
    <t>Pack Lot Code</t>
    <phoneticPr fontId="2"/>
  </si>
  <si>
    <t>Discharge</t>
    <phoneticPr fontId="2"/>
  </si>
  <si>
    <t>LED Hold Time</t>
    <phoneticPr fontId="2"/>
  </si>
  <si>
    <t>×</t>
    <phoneticPr fontId="2"/>
  </si>
  <si>
    <t>Sleep Current</t>
    <phoneticPr fontId="2"/>
  </si>
  <si>
    <t>FS Wait</t>
    <phoneticPr fontId="2"/>
  </si>
  <si>
    <t>Load Select</t>
    <phoneticPr fontId="2"/>
  </si>
  <si>
    <t>Res Current</t>
    <phoneticPr fontId="2"/>
  </si>
  <si>
    <t>Max Res Factor</t>
    <phoneticPr fontId="2"/>
  </si>
  <si>
    <t>Ra Filter</t>
    <phoneticPr fontId="2"/>
  </si>
  <si>
    <t>Gas Gauging</t>
    <phoneticPr fontId="2"/>
  </si>
  <si>
    <t>IT Cfg</t>
    <phoneticPr fontId="2"/>
  </si>
  <si>
    <t>補足</t>
    <rPh sb="0" eb="2">
      <t>ホソク</t>
    </rPh>
    <phoneticPr fontId="2"/>
  </si>
  <si>
    <t>Cell Term V Delta</t>
    <phoneticPr fontId="2"/>
  </si>
  <si>
    <t>ResRelax Time</t>
    <phoneticPr fontId="2"/>
  </si>
  <si>
    <t>User Rate-mA</t>
    <phoneticPr fontId="2"/>
  </si>
  <si>
    <t>User Rate-Pwr</t>
    <phoneticPr fontId="2"/>
  </si>
  <si>
    <t>Reserve Cap-mAh</t>
    <phoneticPr fontId="2"/>
  </si>
  <si>
    <t>Reserve Energy</t>
    <phoneticPr fontId="2"/>
  </si>
  <si>
    <t>Max Scale Back Grid</t>
    <phoneticPr fontId="2"/>
  </si>
  <si>
    <t>Cell Min DeltaV</t>
    <phoneticPr fontId="2"/>
  </si>
  <si>
    <t>Ra Max Delta</t>
    <phoneticPr fontId="2"/>
  </si>
  <si>
    <t>Design Resistance</t>
    <phoneticPr fontId="2"/>
  </si>
  <si>
    <t>Reference Grid</t>
    <phoneticPr fontId="2"/>
  </si>
  <si>
    <t>Qmax Max Delta %</t>
    <phoneticPr fontId="2"/>
  </si>
  <si>
    <t>Fast Scale Start SOC</t>
    <phoneticPr fontId="2"/>
  </si>
  <si>
    <t>Charge Hys V Shift</t>
    <phoneticPr fontId="2"/>
  </si>
  <si>
    <t>Smooth Relax Time</t>
    <phoneticPr fontId="2"/>
  </si>
  <si>
    <t>Dsg Current Threshold</t>
    <phoneticPr fontId="2"/>
  </si>
  <si>
    <t>Quit Current</t>
    <phoneticPr fontId="2"/>
  </si>
  <si>
    <t>Cell Max IR Correct</t>
    <phoneticPr fontId="2"/>
  </si>
  <si>
    <t>Qmax Cell 0</t>
    <phoneticPr fontId="2"/>
  </si>
  <si>
    <t>Update Status</t>
    <phoneticPr fontId="2"/>
  </si>
  <si>
    <t>Cell V at Chg Term</t>
    <phoneticPr fontId="2"/>
  </si>
  <si>
    <t>Avg I Last Run</t>
    <phoneticPr fontId="2"/>
  </si>
  <si>
    <t>Avg P Last Run</t>
    <phoneticPr fontId="2"/>
  </si>
  <si>
    <t>T Time Constant</t>
    <phoneticPr fontId="2"/>
  </si>
  <si>
    <t>Pack Configuration</t>
    <phoneticPr fontId="2"/>
  </si>
  <si>
    <t>bit15</t>
    <phoneticPr fontId="2"/>
  </si>
  <si>
    <t>bit14</t>
    <phoneticPr fontId="2"/>
  </si>
  <si>
    <t>bit13</t>
  </si>
  <si>
    <t>bit12</t>
  </si>
  <si>
    <t>bit11</t>
  </si>
  <si>
    <t>bit10</t>
  </si>
  <si>
    <t>bit9</t>
  </si>
  <si>
    <t>bit8</t>
  </si>
  <si>
    <t>bit7</t>
  </si>
  <si>
    <t>bit6</t>
  </si>
  <si>
    <t>bit5</t>
  </si>
  <si>
    <t>bit4</t>
  </si>
  <si>
    <t>bit3</t>
  </si>
  <si>
    <t>bit2</t>
  </si>
  <si>
    <t>bit1</t>
  </si>
  <si>
    <t>bit0</t>
  </si>
  <si>
    <t>CAL_EN:</t>
    <phoneticPr fontId="2"/>
  </si>
  <si>
    <t>SCALED:</t>
  </si>
  <si>
    <t>VOLTSEL:</t>
  </si>
  <si>
    <t>RSVD:</t>
    <phoneticPr fontId="2"/>
  </si>
  <si>
    <t>SLEEP:</t>
  </si>
  <si>
    <t>NiDT:</t>
  </si>
  <si>
    <t>NiDV:</t>
  </si>
  <si>
    <t>GNDSEL:</t>
  </si>
  <si>
    <t>TEMPS:</t>
  </si>
  <si>
    <t>RSNS0:</t>
    <phoneticPr fontId="2"/>
  </si>
  <si>
    <t>RSNS1:</t>
    <phoneticPr fontId="2"/>
  </si>
  <si>
    <t>無負荷補償率は、予備容量の計算に適用されます。 設定するとTrueになります。 デフォルトは0です。</t>
    <phoneticPr fontId="2"/>
  </si>
  <si>
    <t>RESCAP:</t>
    <phoneticPr fontId="2"/>
  </si>
  <si>
    <t>Configuration</t>
    <phoneticPr fontId="2"/>
  </si>
  <si>
    <t>Lifetime Temp　Samples</t>
    <phoneticPr fontId="2"/>
  </si>
  <si>
    <t>Registers</t>
    <phoneticPr fontId="2"/>
  </si>
  <si>
    <t>電流[mA]と容量[mAh][cWh]をスケールするかどうか。1にすると、スケールする。</t>
    <rPh sb="0" eb="2">
      <t>デンリュウ</t>
    </rPh>
    <rPh sb="7" eb="9">
      <t>ヨウリョウ</t>
    </rPh>
    <phoneticPr fontId="2"/>
  </si>
  <si>
    <t>〇</t>
    <phoneticPr fontId="2"/>
  </si>
  <si>
    <t>(予約)</t>
    <rPh sb="1" eb="3">
      <t>ヨヤク</t>
    </rPh>
    <phoneticPr fontId="2"/>
  </si>
  <si>
    <t>このビットは、内部または外部のバッテリ分圧器の使用を選択します。
1:の場合、外部分圧回路を使用する
0:の場合、内部分圧回路(1/5)を使用する
4.5V以下のバッテリであれば、内部分圧回路を使用可能。</t>
    <rPh sb="36" eb="38">
      <t>バアイ</t>
    </rPh>
    <rPh sb="39" eb="41">
      <t>ガイブ</t>
    </rPh>
    <rPh sb="41" eb="43">
      <t>ブンアツ</t>
    </rPh>
    <rPh sb="43" eb="45">
      <t>カイロ</t>
    </rPh>
    <rPh sb="46" eb="48">
      <t>シヨウ</t>
    </rPh>
    <rPh sb="54" eb="56">
      <t>バアイ</t>
    </rPh>
    <rPh sb="57" eb="59">
      <t>ナイブ</t>
    </rPh>
    <rPh sb="59" eb="61">
      <t>ブンアツ</t>
    </rPh>
    <rPh sb="61" eb="63">
      <t>カイロ</t>
    </rPh>
    <rPh sb="69" eb="71">
      <t>シヨウ</t>
    </rPh>
    <rPh sb="78" eb="80">
      <t>イカ</t>
    </rPh>
    <rPh sb="97" eb="99">
      <t>シヨウ</t>
    </rPh>
    <rPh sb="99" eb="101">
      <t>カノウ</t>
    </rPh>
    <phoneticPr fontId="2"/>
  </si>
  <si>
    <t>BIT NAME</t>
    <phoneticPr fontId="2"/>
  </si>
  <si>
    <t>有効にすると、キャリブレーションモードに入ることができます。 特別な使用のみ。</t>
    <phoneticPr fontId="2"/>
  </si>
  <si>
    <t>デバイスがスリープモードに入っているときにノーマルモードへ戻る条件の1つ。「RSENSEを介したIWAKEを超える電流が検出された場合」のこと。機能無効にしても別の復帰条件があるので、問題はない。</t>
    <rPh sb="13" eb="14">
      <t>ハイ</t>
    </rPh>
    <rPh sb="29" eb="30">
      <t>モド</t>
    </rPh>
    <rPh sb="31" eb="33">
      <t>ジョウケン</t>
    </rPh>
    <rPh sb="72" eb="74">
      <t>キノウ</t>
    </rPh>
    <rPh sb="74" eb="76">
      <t>ムコウ</t>
    </rPh>
    <rPh sb="80" eb="81">
      <t>ベツ</t>
    </rPh>
    <rPh sb="82" eb="84">
      <t>フッキ</t>
    </rPh>
    <rPh sb="84" eb="86">
      <t>ジョウケン</t>
    </rPh>
    <rPh sb="92" eb="94">
      <t>モンダイ</t>
    </rPh>
    <phoneticPr fontId="2"/>
  </si>
  <si>
    <t xml:space="preserve">IWAKE:
</t>
    <phoneticPr fontId="2"/>
  </si>
  <si>
    <t>Table 7-23. IWAKE t=Threshold Settings</t>
    <phoneticPr fontId="2"/>
  </si>
  <si>
    <t>RSNS1</t>
    <phoneticPr fontId="2"/>
  </si>
  <si>
    <t>RSNS0</t>
  </si>
  <si>
    <t>IWAKE</t>
  </si>
  <si>
    <t>Vth(SRP–SRN)</t>
  </si>
  <si>
    <t>Disabled</t>
  </si>
  <si>
    <t>+1.25 mV or –1.25 mV</t>
  </si>
  <si>
    <t>+2.5 mV or –2.5 mV</t>
  </si>
  <si>
    <t>+5 mV or –5 mV</t>
  </si>
  <si>
    <t>+10 mV or –10 mV</t>
  </si>
  <si>
    <t>RFACTSTEP:</t>
    <phoneticPr fontId="2"/>
  </si>
  <si>
    <t>スリープモードに入ることを許可するか否か。
1の場合、スリープモード有効。</t>
    <rPh sb="8" eb="9">
      <t>ハイ</t>
    </rPh>
    <rPh sb="13" eb="15">
      <t>キョカ</t>
    </rPh>
    <rPh sb="18" eb="19">
      <t>イナ</t>
    </rPh>
    <rPh sb="24" eb="26">
      <t>バアイ</t>
    </rPh>
    <rPh sb="34" eb="36">
      <t>ユウコウ</t>
    </rPh>
    <phoneticPr fontId="2"/>
  </si>
  <si>
    <t>7.4.2 SLEEP Mode</t>
    <phoneticPr fontId="2"/>
  </si>
  <si>
    <t>Pack Configuration</t>
    <phoneticPr fontId="2"/>
  </si>
  <si>
    <t>Raの更新を無効にする前に、Raの最大/最小解像度係数へのステップアップ/ダウンを有効にします。 デフォルトは1です.</t>
    <phoneticPr fontId="2"/>
  </si>
  <si>
    <t>ΔT/Δtアルゴリズムを使用して一次電荷の終了を実行します。 セクション7.3.11を参照してください。 このビットは、NiXX ChemIDが使用されている場合にのみ作用します。</t>
    <phoneticPr fontId="2"/>
  </si>
  <si>
    <t>Li-ionなので使用しない。</t>
    <rPh sb="9" eb="11">
      <t>シヨウ</t>
    </rPh>
    <phoneticPr fontId="2"/>
  </si>
  <si>
    <t>–ΔVアルゴリズムを使用して一次電荷の終了を実行します。 セクション7.3.11を参照してください。 このビットは、NiXX ChemIDが使用されている場合にのみ作用します。</t>
    <phoneticPr fontId="2"/>
  </si>
  <si>
    <t>RMFCC:</t>
    <phoneticPr fontId="2"/>
  </si>
  <si>
    <t>RM(RemainingCapacity:残容量)は、有効な充電終了時にFCC(FullChargeCapacity(:満充電容量)からの値で更新されます。 設定するとTrueになります。 デフォルトは0です。</t>
    <rPh sb="21" eb="22">
      <t>ザン</t>
    </rPh>
    <rPh sb="22" eb="24">
      <t>ヨウリョウ</t>
    </rPh>
    <rPh sb="60" eb="63">
      <t>マンジュウデン</t>
    </rPh>
    <rPh sb="63" eb="65">
      <t>ヨウリョウ</t>
    </rPh>
    <phoneticPr fontId="2"/>
  </si>
  <si>
    <t>有効化充電終了時に残容量(RM)を満充電容量(FCC)にするかどうか。有効にしておけば、充電完了時にSOC(RM/FCC*100)も100%になるはずなので、有効とする。</t>
    <rPh sb="0" eb="3">
      <t>ユウコウカ</t>
    </rPh>
    <rPh sb="3" eb="5">
      <t>ジュウデン</t>
    </rPh>
    <rPh sb="5" eb="7">
      <t>シュウリョウ</t>
    </rPh>
    <rPh sb="7" eb="8">
      <t>ジ</t>
    </rPh>
    <rPh sb="9" eb="10">
      <t>ザン</t>
    </rPh>
    <rPh sb="10" eb="12">
      <t>ヨウリョウ</t>
    </rPh>
    <rPh sb="17" eb="20">
      <t>マンジュウデン</t>
    </rPh>
    <rPh sb="20" eb="22">
      <t>ヨウリョウ</t>
    </rPh>
    <rPh sb="35" eb="37">
      <t>ユウコウ</t>
    </rPh>
    <rPh sb="44" eb="46">
      <t>ジュウデン</t>
    </rPh>
    <rPh sb="46" eb="48">
      <t>カンリョウ</t>
    </rPh>
    <rPh sb="48" eb="49">
      <t>ジ</t>
    </rPh>
    <rPh sb="79" eb="81">
      <t>ユウコウ</t>
    </rPh>
    <phoneticPr fontId="2"/>
  </si>
  <si>
    <t>DOD(Depth of Discharge:放電深度[%])の更新が発生したRELAX(OCVを計測行う条件が整っている=電流がほぼ流れていない状態)を終了すると、QMAX PassedChargeがクリアされます。</t>
    <rPh sb="23" eb="25">
      <t>ホウデン</t>
    </rPh>
    <rPh sb="25" eb="27">
      <t>シンド</t>
    </rPh>
    <rPh sb="49" eb="51">
      <t>ケイソク</t>
    </rPh>
    <rPh sb="51" eb="52">
      <t>オコナ</t>
    </rPh>
    <rPh sb="53" eb="55">
      <t>ジョウケン</t>
    </rPh>
    <rPh sb="56" eb="57">
      <t>トトノ</t>
    </rPh>
    <rPh sb="62" eb="64">
      <t>デンリュウ</t>
    </rPh>
    <rPh sb="67" eb="68">
      <t>ナガ</t>
    </rPh>
    <rPh sb="73" eb="75">
      <t>ジョウタイ</t>
    </rPh>
    <phoneticPr fontId="2"/>
  </si>
  <si>
    <t>ADCグランド選択制御。 ビットがクリアされると、VSSピンがグランド基準として選択されます。 ビットがセットされるとピン10が選択されます。</t>
    <phoneticPr fontId="2"/>
  </si>
  <si>
    <t>回路上、VSSがGNDになるのでビットクリアとする。</t>
    <rPh sb="0" eb="2">
      <t>カイロ</t>
    </rPh>
    <rPh sb="2" eb="3">
      <t>ジョウ</t>
    </rPh>
    <phoneticPr fontId="2"/>
  </si>
  <si>
    <t>Temperature（）測定用に外部サーミスタを選択します。 設定するとTrueになります。 クリア時に内部温度を使用します。 デフォルトは1です。</t>
    <phoneticPr fontId="2"/>
  </si>
  <si>
    <t>温度は、外部サーミスタを使用するのでビットセットとする。</t>
    <rPh sb="0" eb="2">
      <t>オンド</t>
    </rPh>
    <rPh sb="4" eb="6">
      <t>ガイブ</t>
    </rPh>
    <rPh sb="12" eb="14">
      <t>シヨウ</t>
    </rPh>
    <phoneticPr fontId="2"/>
  </si>
  <si>
    <t>BIT No.</t>
    <phoneticPr fontId="2"/>
  </si>
  <si>
    <t>Pack Configuration B</t>
    <phoneticPr fontId="2"/>
  </si>
  <si>
    <t>CHGDoDEoC:</t>
  </si>
  <si>
    <t>VconsEN:</t>
  </si>
  <si>
    <t>JEITA:</t>
  </si>
  <si>
    <t>LFPRelax:</t>
  </si>
  <si>
    <t>DoDWT:</t>
  </si>
  <si>
    <t>FConvEN:</t>
  </si>
  <si>
    <t>充電中のみEoC(End of Charge:充電完了)でDoD(Depth of Dischage:放電深度)(の更新)を有効にします。 設定するとTrueになります。 デフォルトは1です。デフォルト設定をお勧めします。</t>
    <rPh sb="23" eb="25">
      <t>ジュウデン</t>
    </rPh>
    <rPh sb="25" eb="27">
      <t>カンリョウ</t>
    </rPh>
    <rPh sb="51" eb="53">
      <t>ホウデン</t>
    </rPh>
    <rPh sb="53" eb="55">
      <t>シンド</t>
    </rPh>
    <rPh sb="58" eb="60">
      <t>コウシン</t>
    </rPh>
    <phoneticPr fontId="2"/>
  </si>
  <si>
    <t>デフォルト設定がおすすめされているので従う。</t>
    <rPh sb="5" eb="7">
      <t>セッテイ</t>
    </rPh>
    <rPh sb="19" eb="20">
      <t>シタガ</t>
    </rPh>
    <phoneticPr fontId="2"/>
  </si>
  <si>
    <t>電圧測定の整合性チェックを有効にします。 設定するとTrueになります。 デフォルトは1です。デフォルト設定をお勧めします。</t>
    <phoneticPr fontId="2"/>
  </si>
  <si>
    <t>Charge Current T1-T2</t>
    <phoneticPr fontId="2"/>
  </si>
  <si>
    <t>JEITA T1</t>
    <phoneticPr fontId="2"/>
  </si>
  <si>
    <t>有効にすると、拡張コマンドChargeVoltage（）およびChargeCurrent（）が、JEITA充電アルゴリズムに従って計算した充電電圧と充電電流を報告できるようにします。 
無効にすると、Cell Charge Voltage T2–T3 と Charge Current T2–T3に設定した値が報告されます。</t>
    <rPh sb="0" eb="2">
      <t>ユウコウ</t>
    </rPh>
    <rPh sb="7" eb="9">
      <t>カクチョウ</t>
    </rPh>
    <rPh sb="65" eb="67">
      <t>ケイサン</t>
    </rPh>
    <rPh sb="69" eb="71">
      <t>ジュウデン</t>
    </rPh>
    <rPh sb="71" eb="73">
      <t>デンアツ</t>
    </rPh>
    <rPh sb="74" eb="76">
      <t>ジュウデン</t>
    </rPh>
    <rPh sb="76" eb="78">
      <t>デンリュウ</t>
    </rPh>
    <rPh sb="79" eb="81">
      <t>ホウコク</t>
    </rPh>
    <rPh sb="149" eb="151">
      <t>セッテイ</t>
    </rPh>
    <phoneticPr fontId="2"/>
  </si>
  <si>
    <t>JEITA充電アルゴリズムに従ったCCモードの電流値、CVモードの電圧値は充電ICに設定するので、FuelGaugeのChargeVoltage()およびChargeCurrent()コマンドの応答は使用しない。
デフォルト設定を使用する。</t>
    <rPh sb="5" eb="7">
      <t>ジュウデン</t>
    </rPh>
    <rPh sb="14" eb="15">
      <t>シタガ</t>
    </rPh>
    <rPh sb="23" eb="26">
      <t>デンリュウチ</t>
    </rPh>
    <rPh sb="33" eb="35">
      <t>デンアツ</t>
    </rPh>
    <rPh sb="35" eb="36">
      <t>チ</t>
    </rPh>
    <rPh sb="37" eb="39">
      <t>ジュウデン</t>
    </rPh>
    <rPh sb="42" eb="44">
      <t>セッテイ</t>
    </rPh>
    <rPh sb="100" eb="102">
      <t>シヨウ</t>
    </rPh>
    <rPh sb="112" eb="114">
      <t>セッテイ</t>
    </rPh>
    <rPh sb="115" eb="117">
      <t>シヨウ</t>
    </rPh>
    <phoneticPr fontId="2"/>
  </si>
  <si>
    <t>リン酸鉄リチウムRELAXモードを有効にします</t>
    <phoneticPr fontId="2"/>
  </si>
  <si>
    <t>化学物質ID400シリーズが選択されている場合、LiFePO4サポートのDod重み付けを有効にします。 設定するとTrueになります。 デフォルトは1です。</t>
    <phoneticPr fontId="2"/>
  </si>
  <si>
    <t>高速収束アルゴリズムを有効にします。 デフォルトは1です。デフォルト設定をお勧めします</t>
    <phoneticPr fontId="2"/>
  </si>
  <si>
    <t>Pack Configuration C</t>
    <phoneticPr fontId="2"/>
  </si>
  <si>
    <t>SOH_DISP:</t>
  </si>
  <si>
    <t>FF_NEAR_EDV:</t>
  </si>
  <si>
    <t>SleepWakeCHG:</t>
  </si>
  <si>
    <t>LOCK_0:</t>
  </si>
  <si>
    <t>RELAX_JUMP_OK:</t>
  </si>
  <si>
    <t>RELAX_SMOOTH_OK:</t>
  </si>
  <si>
    <t>SOH(Stage of Helth)のLED表示を有効にします。</t>
    <rPh sb="23" eb="25">
      <t>ヒョウジ</t>
    </rPh>
    <rPh sb="26" eb="28">
      <t>ユウコウ</t>
    </rPh>
    <phoneticPr fontId="2"/>
  </si>
  <si>
    <t>LED表示は使用しないので、無効とする。</t>
    <rPh sb="3" eb="5">
      <t>ヒョウジ</t>
    </rPh>
    <rPh sb="6" eb="8">
      <t>シヨウ</t>
    </rPh>
    <rPh sb="14" eb="16">
      <t>ムコウ</t>
    </rPh>
    <phoneticPr fontId="2"/>
  </si>
  <si>
    <t>RSOC_HOLDは、放電中にRSOCが増加するのを防ぐRSOCホールド機能を有効にします。 注：SOCスムージングが有効になっている場合（SMOOTH = 1）は、RSOC_HOLDを無効にすることをお勧めします。</t>
    <phoneticPr fontId="2"/>
  </si>
  <si>
    <t>EDV付近の高速フィルターを有効にします</t>
    <phoneticPr fontId="2"/>
  </si>
  <si>
    <t>SLEEPモードでのより高速なサンプリングを有効にします。 デフォルト設定をお勧めします。</t>
    <phoneticPr fontId="2"/>
  </si>
  <si>
    <t>7.3.5 Fuel Gauging</t>
  </si>
  <si>
    <t>通常のバッテリー使用中に、放電の開始時に短時間のSOCのわずかな上昇が発生する場合があります。</t>
    <phoneticPr fontId="2"/>
  </si>
  <si>
    <t xml:space="preserve"> パック構成Cの[RSOC_HOLD]オプションは、放電中のSOCの上昇を防ぎます。 SOCは、計算値が実際の状態を下回るまで保持されます。</t>
  </si>
  <si>
    <t>RSOC_HOLD:(※1)</t>
    <phoneticPr fontId="2"/>
  </si>
  <si>
    <t>(※1)</t>
    <phoneticPr fontId="2"/>
  </si>
  <si>
    <t>放電中に電流が0に達した後、RELAXモード中にRemainingCapacity（）とRelativeStateOfCharge（）をジャンプバックし続けます</t>
    <rPh sb="4" eb="6">
      <t>デンリュウ</t>
    </rPh>
    <phoneticPr fontId="2"/>
  </si>
  <si>
    <t>RSOCスムージングを有効にする</t>
    <phoneticPr fontId="2"/>
  </si>
  <si>
    <t>放電中にSOCが増えるとユーザーにとって違和感がでるので、増えないよう見せることが望ましい。SMOOTHの方を有効にするので、こちらは、無効としておく。</t>
    <rPh sb="0" eb="3">
      <t>ホウデンチュウ</t>
    </rPh>
    <rPh sb="8" eb="9">
      <t>フ</t>
    </rPh>
    <rPh sb="20" eb="23">
      <t>イワカン</t>
    </rPh>
    <rPh sb="29" eb="30">
      <t>フ</t>
    </rPh>
    <rPh sb="35" eb="36">
      <t>ミ</t>
    </rPh>
    <rPh sb="41" eb="42">
      <t>ノゾ</t>
    </rPh>
    <rPh sb="53" eb="54">
      <t>ホウ</t>
    </rPh>
    <rPh sb="55" eb="57">
      <t>ユウコウ</t>
    </rPh>
    <rPh sb="68" eb="70">
      <t>ムコウ</t>
    </rPh>
    <phoneticPr fontId="2"/>
  </si>
  <si>
    <t>SOCの値は、急変させたくないので、有効にする。</t>
    <rPh sb="4" eb="5">
      <t>アタイ</t>
    </rPh>
    <rPh sb="7" eb="9">
      <t>キュウヘン</t>
    </rPh>
    <rPh sb="18" eb="20">
      <t>ユウコウ</t>
    </rPh>
    <phoneticPr fontId="2"/>
  </si>
  <si>
    <t>SMOOTH:(※2)</t>
    <phoneticPr fontId="2"/>
  </si>
  <si>
    <t>(※2)</t>
    <phoneticPr fontId="2"/>
  </si>
  <si>
    <t>7.3.6.15 StateOfCharge() Smoothing</t>
  </si>
  <si>
    <t>動作条件（温度、放電電流、抵抗など）が変化すると、補償されたバッテリー容量とバッテリー残量が大きく変化する可能性があります。</t>
  </si>
  <si>
    <t>これにより、StateOfCharge（）が徐々に変更され、StateOfCharge（）レポートのエンドユーザーエクスペリエンスが向上します。</t>
  </si>
  <si>
    <t xml:space="preserve"> これらの変更により、StateOfCharge（）が大幅に変更される可能性があります。 パック構成Cで[SmoothEn]が有効になっている場合、条件が変化すると、</t>
    <phoneticPr fontId="2"/>
  </si>
  <si>
    <t xml:space="preserve">平滑化アルゴリズムによってバッテリー容量が徐々に変化します。 </t>
    <phoneticPr fontId="2"/>
  </si>
  <si>
    <t>[SMOOTH = 1]の場合、RELAXモード中にRSOCジャンプを許可します</t>
    <phoneticPr fontId="2"/>
  </si>
  <si>
    <t>[SMOOTH = 1]の場合、RELAXモード中にRSOCをスムーズにします</t>
    <phoneticPr fontId="2"/>
  </si>
  <si>
    <t>LED_Comm Configuration</t>
    <phoneticPr fontId="2"/>
  </si>
  <si>
    <t>ffffffff</t>
    <phoneticPr fontId="2"/>
  </si>
  <si>
    <t>Ra Table</t>
    <phoneticPr fontId="2"/>
  </si>
  <si>
    <t>R_a0 4</t>
    <phoneticPr fontId="2"/>
  </si>
  <si>
    <r>
      <t xml:space="preserve">これにより、内部で計算されたスケールが許容最大値を超えている場合でも、 RA の更新が可能になります。 </t>
    </r>
    <r>
      <rPr>
        <sz val="9"/>
        <color rgb="FFFF0000"/>
        <rFont val="Meiryo UI"/>
        <family val="3"/>
        <charset val="128"/>
      </rPr>
      <t>RA の更新で問題が発生しない限り、変更しないでください。</t>
    </r>
    <phoneticPr fontId="2"/>
  </si>
  <si>
    <t>7.3.12 SCALED Mode
[SCALED]は、設定してもFuelGaugeの動作に影響を与えず、実際にスケーリングされているかどうかは、Design Energy Scaleの値によって決まる。</t>
    <phoneticPr fontId="2"/>
  </si>
  <si>
    <t>製品でcalibrationしないのであれば、セットしなくても良いと考えられる。SGMO様にてcalibrationする際は、bqStudioを使うと思われるので、bqStudioで操作できるのであれば、値は、0固定で行けるはず。</t>
    <rPh sb="0" eb="2">
      <t>セイヒン</t>
    </rPh>
    <rPh sb="31" eb="32">
      <t>ヨ</t>
    </rPh>
    <rPh sb="34" eb="35">
      <t>カンガ</t>
    </rPh>
    <rPh sb="44" eb="45">
      <t>サマ</t>
    </rPh>
    <rPh sb="60" eb="61">
      <t>サイ</t>
    </rPh>
    <rPh sb="72" eb="73">
      <t>ツカ</t>
    </rPh>
    <rPh sb="75" eb="76">
      <t>オモ</t>
    </rPh>
    <rPh sb="91" eb="93">
      <t>ソウサ</t>
    </rPh>
    <rPh sb="102" eb="103">
      <t>アタイ</t>
    </rPh>
    <rPh sb="106" eb="108">
      <t>コテイ</t>
    </rPh>
    <rPh sb="109" eb="110">
      <t>イ</t>
    </rPh>
    <phoneticPr fontId="2"/>
  </si>
  <si>
    <t>7.3.6.3 Reserve Cap-mAhにある、Reserve Cap-mAhを有効化するか否か。</t>
    <rPh sb="43" eb="46">
      <t>ユウコウカ</t>
    </rPh>
    <rPh sb="49" eb="50">
      <t>イナ</t>
    </rPh>
    <phoneticPr fontId="2"/>
  </si>
  <si>
    <r>
      <t xml:space="preserve">7.5.2 Wake-Up Comparator
7.4.2 SLEEP Mode
右表参照。
</t>
    </r>
    <r>
      <rPr>
        <sz val="9"/>
        <color rgb="FFFF0000"/>
        <rFont val="Meiryo UI"/>
        <family val="3"/>
        <charset val="128"/>
      </rPr>
      <t>仮値。SGMO様の1次評価の結果より決定する。</t>
    </r>
    <phoneticPr fontId="2"/>
  </si>
  <si>
    <t>QPCCLEAR:</t>
    <phoneticPr fontId="2"/>
  </si>
  <si>
    <t>このビットを 1 に設定して、新しい DOD が取得されたときにPassedchargeがクリアされるようにする必要があります。 PassedCharge ()で読みだします。
PassedCharge ()は、最後のITシミュレーション以降にセンス抵抗を通過した電荷の量をmAhが取得できる。
PassedCharge ()は、使用しないので0のままとする。</t>
    <rPh sb="10" eb="12">
      <t>セッテイ</t>
    </rPh>
    <rPh sb="15" eb="16">
      <t>アタラ</t>
    </rPh>
    <rPh sb="24" eb="26">
      <t>シュトク</t>
    </rPh>
    <rPh sb="56" eb="58">
      <t>ヒツヨウ</t>
    </rPh>
    <rPh sb="81" eb="82">
      <t>ヨ</t>
    </rPh>
    <rPh sb="141" eb="143">
      <t>シュトク</t>
    </rPh>
    <rPh sb="165" eb="167">
      <t>シヨウ</t>
    </rPh>
    <phoneticPr fontId="2"/>
  </si>
  <si>
    <r>
      <t xml:space="preserve">7.3.8 Voltage Measurement and Calibration
2直(9V)なので外部分圧回路を使用する。
</t>
    </r>
    <r>
      <rPr>
        <sz val="9"/>
        <color rgb="FFFF0000"/>
        <rFont val="Meiryo UI"/>
        <family val="3"/>
        <charset val="128"/>
      </rPr>
      <t>このビットをセットすることで、</t>
    </r>
    <r>
      <rPr>
        <b/>
        <i/>
        <sz val="9"/>
        <color rgb="FFFF0000"/>
        <rFont val="Meiryo UI"/>
        <family val="3"/>
        <charset val="128"/>
      </rPr>
      <t>Voltage Divider</t>
    </r>
    <r>
      <rPr>
        <sz val="9"/>
        <color rgb="FFFF0000"/>
        <rFont val="Meiryo UI"/>
        <family val="3"/>
        <charset val="128"/>
      </rPr>
      <t>が有効になる。</t>
    </r>
    <rPh sb="44" eb="45">
      <t>チョク</t>
    </rPh>
    <rPh sb="52" eb="54">
      <t>ガイブ</t>
    </rPh>
    <rPh sb="54" eb="56">
      <t>ブンアツ</t>
    </rPh>
    <rPh sb="56" eb="58">
      <t>カイロ</t>
    </rPh>
    <rPh sb="59" eb="61">
      <t>シヨウ</t>
    </rPh>
    <rPh sb="96" eb="98">
      <t>ユウコウ</t>
    </rPh>
    <phoneticPr fontId="2"/>
  </si>
  <si>
    <r>
      <t>そもそも使用するバッテリが</t>
    </r>
    <r>
      <rPr>
        <sz val="9"/>
        <color rgb="FFFF0000"/>
        <rFont val="Meiryo UI"/>
        <family val="3"/>
        <charset val="128"/>
      </rPr>
      <t>リン酸鉄リチウムか不明。</t>
    </r>
    <r>
      <rPr>
        <sz val="9"/>
        <color theme="1"/>
        <rFont val="Meiryo UI"/>
        <family val="2"/>
        <charset val="128"/>
      </rPr>
      <t xml:space="preserve">
SGMO様に確認する。</t>
    </r>
    <rPh sb="4" eb="6">
      <t>シヨウ</t>
    </rPh>
    <rPh sb="22" eb="24">
      <t>フメイ</t>
    </rPh>
    <rPh sb="30" eb="31">
      <t>サマ</t>
    </rPh>
    <rPh sb="32" eb="34">
      <t>カクニン</t>
    </rPh>
    <phoneticPr fontId="2"/>
  </si>
  <si>
    <t>これにより、ゲージは EDV(End Discharge Voltag) 付近でより多くのインピーダンス・トラック計算を実行します。 SOC が EDV 付近でジャンプする場合は、これを有効にする必要があります。</t>
    <rPh sb="57" eb="59">
      <t>フキン</t>
    </rPh>
    <rPh sb="62" eb="63">
      <t>オオ</t>
    </rPh>
    <rPh sb="77" eb="79">
      <t>ケイサン</t>
    </rPh>
    <rPh sb="80" eb="82">
      <t>ジッコウ</t>
    </rPh>
    <rPh sb="97" eb="99">
      <t>フキンバアイユウコウヒツヨウ</t>
    </rPh>
    <phoneticPr fontId="2"/>
  </si>
  <si>
    <t>ジャンプバック:
リラックス中に SOC 値を保持します。充電が開始されると、 SOC 値が更新されます。</t>
    <phoneticPr fontId="2"/>
  </si>
  <si>
    <t>許可すると、 システムに問題が発生した場合に SOC でジャンプが発生しないようにフィルタが適用されます。</t>
    <phoneticPr fontId="2"/>
  </si>
  <si>
    <t>許可すると、 OCV 測定後に新しい SOC が見つかった場合に、jumpすることができます。</t>
    <phoneticPr fontId="2"/>
  </si>
  <si>
    <t>Dod weighting for LiFePO4 support(リン酸鉄リチウムDOD重み付けサポート)とは？。
→具体的な公開情報がございませんでした。</t>
    <rPh sb="36" eb="37">
      <t>サン</t>
    </rPh>
    <rPh sb="37" eb="38">
      <t>テツ</t>
    </rPh>
    <rPh sb="45" eb="46">
      <t>オモ</t>
    </rPh>
    <rPh sb="47" eb="48">
      <t>ツ</t>
    </rPh>
    <phoneticPr fontId="2"/>
  </si>
  <si>
    <t>BQ34Z100-G1</t>
  </si>
  <si>
    <t>Texas Inst.</t>
  </si>
  <si>
    <t>LION</t>
  </si>
  <si>
    <t>2F61</t>
  </si>
  <si>
    <t>FF</t>
  </si>
  <si>
    <t>Setting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</si>
</sst>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9"/>
      <color theme="1"/>
      <name val="Meiryo UI"/>
      <family val="2"/>
      <charset val="128"/>
    </font>
    <font>
      <sz val="9"/>
      <color rgb="FFFF0000"/>
      <name val="Meiryo UI"/>
      <family val="2"/>
      <charset val="128"/>
    </font>
    <font>
      <sz val="6"/>
      <name val="Meiryo UI"/>
      <family val="2"/>
      <charset val="128"/>
    </font>
    <font>
      <sz val="9"/>
      <color rgb="FFFF0000"/>
      <name val="Meiryo UI"/>
      <family val="3"/>
      <charset val="128"/>
    </font>
    <font>
      <b/>
      <i/>
      <sz val="9"/>
      <color theme="1"/>
      <name val="Meiryo UI"/>
      <family val="3"/>
      <charset val="128"/>
    </font>
    <font>
      <sz val="9"/>
      <name val="Meiryo UI"/>
      <family val="2"/>
      <charset val="128"/>
    </font>
    <font>
      <b/>
      <i/>
      <sz val="9"/>
      <color rgb="FFFF0000"/>
      <name val="Meiryo UI"/>
      <family val="3"/>
      <charset val="128"/>
    </font>
    <font>
      <b/>
      <sz val="9"/>
      <color rgb="FFFF0000"/>
      <name val="Meiryo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9999"/>
        <bgColor indexed="64"/>
      </patternFill>
    </fill>
    <fill>
      <patternFill patternType="solid">
        <fgColor rgb="FFFF9393"/>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4">
    <xf numFmtId="0" fontId="0" fillId="0" borderId="0" xfId="0">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0" fontId="0" fillId="4" borderId="3" xfId="0" applyFill="1" applyBorder="1" applyAlignment="1">
      <alignment horizontal="left" vertical="center" wrapText="1"/>
    </xf>
    <xf numFmtId="0" fontId="0" fillId="5" borderId="3" xfId="0" applyFill="1" applyBorder="1" applyAlignment="1">
      <alignment horizontal="left" vertical="center" wrapText="1"/>
    </xf>
    <xf numFmtId="10" fontId="0" fillId="0" borderId="3" xfId="0" applyNumberFormat="1" applyBorder="1" applyAlignment="1">
      <alignment horizontal="left" vertical="center" wrapText="1"/>
    </xf>
    <xf numFmtId="0" fontId="0" fillId="6" borderId="3" xfId="0" applyFill="1" applyBorder="1" applyAlignment="1">
      <alignment vertical="center" wrapText="1"/>
    </xf>
    <xf numFmtId="0" fontId="0" fillId="0" borderId="0" xfId="0"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ill="1" applyBorder="1" applyAlignment="1">
      <alignment vertical="center" wrapText="1"/>
    </xf>
    <xf numFmtId="0" fontId="0" fillId="7" borderId="3" xfId="0"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Border="1" applyAlignment="1">
      <alignment horizontal="left" vertical="center" wrapText="1"/>
    </xf>
    <xf numFmtId="0" fontId="0" fillId="0" borderId="0" xfId="0" applyAlignment="1">
      <alignment horizontal="right" vertical="center"/>
    </xf>
    <xf numFmtId="0" fontId="0" fillId="0" borderId="3" xfId="0" applyBorder="1">
      <alignment vertical="center"/>
    </xf>
    <xf numFmtId="0" fontId="0" fillId="0" borderId="3" xfId="0" applyFill="1" applyBorder="1">
      <alignment vertical="center"/>
    </xf>
    <xf numFmtId="0" fontId="0" fillId="0" borderId="2" xfId="0" applyBorder="1">
      <alignment vertical="center"/>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Alignment="1"/>
    <xf numFmtId="0" fontId="1" fillId="0" borderId="3" xfId="0" applyFont="1" applyFill="1" applyBorder="1">
      <alignment vertical="center"/>
    </xf>
    <xf numFmtId="0" fontId="0" fillId="3" borderId="3" xfId="0" applyFill="1" applyBorder="1">
      <alignment vertical="center"/>
    </xf>
    <xf numFmtId="0" fontId="4" fillId="0" borderId="0" xfId="0" applyFont="1">
      <alignment vertical="center"/>
    </xf>
    <xf numFmtId="0" fontId="0" fillId="0" borderId="3" xfId="0" applyFill="1" applyBorder="1" applyAlignment="1">
      <alignment horizontal="left" vertical="center"/>
    </xf>
    <xf numFmtId="0" fontId="5" fillId="8" borderId="3" xfId="0" applyFont="1" applyFill="1" applyBorder="1" applyAlignment="1">
      <alignment horizontal="right"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0" fillId="0" borderId="3" xfId="0" applyFill="1" applyBorder="1" applyAlignment="1">
      <alignment horizontal="right" vertical="center" wrapText="1"/>
    </xf>
    <xf numFmtId="0" fontId="7" fillId="0" borderId="3" xfId="0" applyFont="1" applyBorder="1" applyAlignment="1">
      <alignment horizontal="left" vertical="center"/>
    </xf>
    <xf numFmtId="0" fontId="0" fillId="0" borderId="5" xfId="0" applyBorder="1" applyAlignment="1">
      <alignment horizontal="left" vertical="top" wrapText="1"/>
    </xf>
    <xf numFmtId="0" fontId="0" fillId="0" borderId="4"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FE0F-5567-4928-B9A4-C64EFA891412}">
  <dimension ref="A1:F212"/>
  <sheetViews>
    <sheetView tabSelected="1" zoomScale="115" zoomScaleNormal="115" workbookViewId="0">
      <pane ySplit="1" topLeftCell="A2" activePane="bottomLeft" state="frozen"/>
      <selection pane="bottomLeft" activeCell="G1" sqref="G1"/>
    </sheetView>
  </sheetViews>
  <sheetFormatPr defaultColWidth="9.140625" defaultRowHeight="12" outlineLevelCol="1" x14ac:dyDescent="0.2"/>
  <cols>
    <col min="1" max="1" width="13.42578125" style="5" customWidth="1"/>
    <col min="2" max="2" width="10.140625" style="5" customWidth="1"/>
    <col min="3" max="3" width="20.42578125" style="5" customWidth="1"/>
    <col min="4" max="4" width="12.5703125" style="15" customWidth="1" outlineLevel="1"/>
    <col min="5" max="5" width="9.42578125" style="15" customWidth="1"/>
    <col min="6" max="6" width="12.5703125" style="15" bestFit="1" customWidth="1"/>
    <col min="7" max="16384" width="9.140625" style="5"/>
  </cols>
  <sheetData>
    <row r="1" spans="1:6" ht="12.75" thickBot="1" x14ac:dyDescent="0.25">
      <c r="A1" s="1" t="s">
        <v>235</v>
      </c>
      <c r="B1" s="1" t="s">
        <v>237</v>
      </c>
      <c r="C1" s="1" t="s">
        <v>0</v>
      </c>
      <c r="D1" s="2" t="s">
        <v>1</v>
      </c>
      <c r="E1" s="2" t="s">
        <v>2</v>
      </c>
      <c r="F1" s="3" t="s">
        <v>424</v>
      </c>
    </row>
    <row r="2" spans="1:6" ht="12.75" thickTop="1" x14ac:dyDescent="0.2">
      <c r="A2" s="6" t="s">
        <v>5</v>
      </c>
      <c r="B2" s="6" t="s">
        <v>6</v>
      </c>
      <c r="C2" s="6" t="s">
        <v>7</v>
      </c>
      <c r="D2" s="7">
        <v>4779</v>
      </c>
      <c r="E2" s="7" t="s">
        <v>8</v>
      </c>
      <c r="F2" s="16">
        <v>450</v>
      </c>
    </row>
    <row r="3" spans="1:6" x14ac:dyDescent="0.2">
      <c r="A3" s="8" t="s">
        <v>5</v>
      </c>
      <c r="B3" s="8" t="s">
        <v>6</v>
      </c>
      <c r="C3" s="8" t="s">
        <v>9</v>
      </c>
      <c r="D3" s="9">
        <v>2</v>
      </c>
      <c r="E3" s="9" t="s">
        <v>10</v>
      </c>
      <c r="F3" s="10">
        <v>0</v>
      </c>
    </row>
    <row r="4" spans="1:6" x14ac:dyDescent="0.2">
      <c r="A4" s="8" t="s">
        <v>5</v>
      </c>
      <c r="B4" s="8" t="s">
        <v>6</v>
      </c>
      <c r="C4" s="8" t="s">
        <v>11</v>
      </c>
      <c r="D4" s="9">
        <v>500</v>
      </c>
      <c r="E4" s="9" t="s">
        <v>8</v>
      </c>
      <c r="F4" s="17">
        <v>400</v>
      </c>
    </row>
    <row r="5" spans="1:6" x14ac:dyDescent="0.2">
      <c r="A5" s="8" t="s">
        <v>5</v>
      </c>
      <c r="B5" s="8" t="s">
        <v>6</v>
      </c>
      <c r="C5" s="8" t="s">
        <v>12</v>
      </c>
      <c r="D5" s="9">
        <v>600</v>
      </c>
      <c r="E5" s="9" t="s">
        <v>8</v>
      </c>
      <c r="F5" s="17">
        <v>450</v>
      </c>
    </row>
    <row r="6" spans="1:6" x14ac:dyDescent="0.2">
      <c r="A6" s="8" t="s">
        <v>5</v>
      </c>
      <c r="B6" s="8" t="s">
        <v>6</v>
      </c>
      <c r="C6" s="8" t="s">
        <v>13</v>
      </c>
      <c r="D6" s="9">
        <v>2</v>
      </c>
      <c r="E6" s="9" t="s">
        <v>10</v>
      </c>
      <c r="F6" s="10">
        <v>0</v>
      </c>
    </row>
    <row r="7" spans="1:6" x14ac:dyDescent="0.2">
      <c r="A7" s="8" t="s">
        <v>5</v>
      </c>
      <c r="B7" s="8" t="s">
        <v>6</v>
      </c>
      <c r="C7" s="8" t="s">
        <v>14</v>
      </c>
      <c r="D7" s="9">
        <v>550</v>
      </c>
      <c r="E7" s="9" t="s">
        <v>8</v>
      </c>
      <c r="F7" s="17">
        <v>400</v>
      </c>
    </row>
    <row r="8" spans="1:6" ht="24" x14ac:dyDescent="0.2">
      <c r="A8" s="8" t="s">
        <v>5</v>
      </c>
      <c r="B8" s="8" t="s">
        <v>15</v>
      </c>
      <c r="C8" s="8" t="s">
        <v>16</v>
      </c>
      <c r="D8" s="9">
        <v>0</v>
      </c>
      <c r="E8" s="9" t="s">
        <v>8</v>
      </c>
      <c r="F8" s="10">
        <v>0</v>
      </c>
    </row>
    <row r="9" spans="1:6" ht="24" x14ac:dyDescent="0.2">
      <c r="A9" s="8" t="s">
        <v>5</v>
      </c>
      <c r="B9" s="8" t="s">
        <v>15</v>
      </c>
      <c r="C9" s="8" t="s">
        <v>18</v>
      </c>
      <c r="D9" s="9">
        <v>450</v>
      </c>
      <c r="E9" s="9" t="s">
        <v>8</v>
      </c>
      <c r="F9" s="17">
        <v>600</v>
      </c>
    </row>
    <row r="10" spans="1:6" ht="24" x14ac:dyDescent="0.2">
      <c r="A10" s="8" t="s">
        <v>5</v>
      </c>
      <c r="B10" s="8" t="s">
        <v>15</v>
      </c>
      <c r="C10" s="8" t="s">
        <v>19</v>
      </c>
      <c r="D10" s="9">
        <v>50</v>
      </c>
      <c r="E10" s="9" t="s">
        <v>8</v>
      </c>
      <c r="F10" s="10">
        <v>50</v>
      </c>
    </row>
    <row r="11" spans="1:6" x14ac:dyDescent="0.2">
      <c r="A11" s="8" t="s">
        <v>236</v>
      </c>
      <c r="B11" s="8" t="s">
        <v>238</v>
      </c>
      <c r="C11" s="8" t="s">
        <v>21</v>
      </c>
      <c r="D11" s="9" t="s">
        <v>22</v>
      </c>
      <c r="E11" s="9" t="s">
        <v>8</v>
      </c>
      <c r="F11" s="10">
        <v>0</v>
      </c>
    </row>
    <row r="12" spans="1:6" x14ac:dyDescent="0.2">
      <c r="A12" s="8" t="s">
        <v>5</v>
      </c>
      <c r="B12" s="8" t="s">
        <v>20</v>
      </c>
      <c r="C12" s="8" t="s">
        <v>239</v>
      </c>
      <c r="D12" s="9">
        <v>550</v>
      </c>
      <c r="E12" s="9" t="s">
        <v>8</v>
      </c>
      <c r="F12" s="10">
        <v>600</v>
      </c>
    </row>
    <row r="13" spans="1:6" x14ac:dyDescent="0.2">
      <c r="A13" s="8" t="s">
        <v>5</v>
      </c>
      <c r="B13" s="8" t="s">
        <v>20</v>
      </c>
      <c r="C13" s="8" t="s">
        <v>23</v>
      </c>
      <c r="D13" s="9">
        <v>100</v>
      </c>
      <c r="E13" s="9" t="s">
        <v>24</v>
      </c>
      <c r="F13" s="9">
        <v>100</v>
      </c>
    </row>
    <row r="14" spans="1:6" x14ac:dyDescent="0.2">
      <c r="A14" s="8" t="s">
        <v>5</v>
      </c>
      <c r="B14" s="8" t="s">
        <v>20</v>
      </c>
      <c r="C14" s="8" t="s">
        <v>25</v>
      </c>
      <c r="D14" s="9">
        <v>1.953125E-2</v>
      </c>
      <c r="E14" s="9" t="s">
        <v>24</v>
      </c>
      <c r="F14" s="9">
        <v>1.953125E-2</v>
      </c>
    </row>
    <row r="15" spans="1:6" x14ac:dyDescent="0.2">
      <c r="A15" s="8" t="s">
        <v>5</v>
      </c>
      <c r="B15" s="8" t="s">
        <v>20</v>
      </c>
      <c r="C15" s="8" t="s">
        <v>26</v>
      </c>
      <c r="D15" s="9">
        <v>96</v>
      </c>
      <c r="E15" s="9" t="s">
        <v>24</v>
      </c>
      <c r="F15" s="9">
        <v>96</v>
      </c>
    </row>
    <row r="16" spans="1:6" x14ac:dyDescent="0.2">
      <c r="A16" s="8" t="s">
        <v>5</v>
      </c>
      <c r="B16" s="8" t="s">
        <v>20</v>
      </c>
      <c r="C16" s="8" t="s">
        <v>27</v>
      </c>
      <c r="D16" s="9">
        <v>0.125</v>
      </c>
      <c r="E16" s="9" t="s">
        <v>24</v>
      </c>
      <c r="F16" s="9">
        <v>0.125</v>
      </c>
    </row>
    <row r="17" spans="1:6" ht="36" x14ac:dyDescent="0.2">
      <c r="A17" s="8" t="s">
        <v>5</v>
      </c>
      <c r="B17" s="8" t="s">
        <v>28</v>
      </c>
      <c r="C17" s="8" t="s">
        <v>242</v>
      </c>
      <c r="D17" s="9">
        <v>100</v>
      </c>
      <c r="E17" s="9" t="s">
        <v>29</v>
      </c>
      <c r="F17" s="10">
        <v>200</v>
      </c>
    </row>
    <row r="18" spans="1:6" ht="36" x14ac:dyDescent="0.2">
      <c r="A18" s="8" t="s">
        <v>5</v>
      </c>
      <c r="B18" s="8" t="s">
        <v>28</v>
      </c>
      <c r="C18" s="8" t="s">
        <v>30</v>
      </c>
      <c r="D18" s="9">
        <v>25</v>
      </c>
      <c r="E18" s="9" t="s">
        <v>31</v>
      </c>
      <c r="F18" s="10">
        <v>25</v>
      </c>
    </row>
    <row r="19" spans="1:6" ht="36" x14ac:dyDescent="0.2">
      <c r="A19" s="8" t="s">
        <v>5</v>
      </c>
      <c r="B19" s="8" t="s">
        <v>28</v>
      </c>
      <c r="C19" s="8" t="s">
        <v>32</v>
      </c>
      <c r="D19" s="9">
        <v>100</v>
      </c>
      <c r="E19" s="9" t="s">
        <v>33</v>
      </c>
      <c r="F19" s="9">
        <v>100</v>
      </c>
    </row>
    <row r="20" spans="1:6" ht="36" x14ac:dyDescent="0.2">
      <c r="A20" s="8" t="s">
        <v>5</v>
      </c>
      <c r="B20" s="8" t="s">
        <v>28</v>
      </c>
      <c r="C20" s="8" t="s">
        <v>241</v>
      </c>
      <c r="D20" s="9">
        <v>40</v>
      </c>
      <c r="E20" s="9" t="s">
        <v>10</v>
      </c>
      <c r="F20" s="10">
        <v>40</v>
      </c>
    </row>
    <row r="21" spans="1:6" ht="36" x14ac:dyDescent="0.2">
      <c r="A21" s="8" t="s">
        <v>5</v>
      </c>
      <c r="B21" s="8" t="s">
        <v>28</v>
      </c>
      <c r="C21" s="8" t="s">
        <v>34</v>
      </c>
      <c r="D21" s="9">
        <v>99</v>
      </c>
      <c r="E21" s="9" t="s">
        <v>24</v>
      </c>
      <c r="F21" s="9">
        <v>99</v>
      </c>
    </row>
    <row r="22" spans="1:6" ht="36" x14ac:dyDescent="0.2">
      <c r="A22" s="8" t="s">
        <v>5</v>
      </c>
      <c r="B22" s="8" t="s">
        <v>28</v>
      </c>
      <c r="C22" s="8" t="s">
        <v>243</v>
      </c>
      <c r="D22" s="9">
        <v>95</v>
      </c>
      <c r="E22" s="9" t="s">
        <v>24</v>
      </c>
      <c r="F22" s="9">
        <v>95</v>
      </c>
    </row>
    <row r="23" spans="1:6" ht="36" x14ac:dyDescent="0.2">
      <c r="A23" s="8" t="s">
        <v>5</v>
      </c>
      <c r="B23" s="8" t="s">
        <v>28</v>
      </c>
      <c r="C23" s="8" t="s">
        <v>35</v>
      </c>
      <c r="D23" s="9">
        <v>100</v>
      </c>
      <c r="E23" s="9" t="s">
        <v>24</v>
      </c>
      <c r="F23" s="10">
        <v>100</v>
      </c>
    </row>
    <row r="24" spans="1:6" ht="36" x14ac:dyDescent="0.2">
      <c r="A24" s="8" t="s">
        <v>5</v>
      </c>
      <c r="B24" s="8" t="s">
        <v>28</v>
      </c>
      <c r="C24" s="8" t="s">
        <v>36</v>
      </c>
      <c r="D24" s="9">
        <v>98</v>
      </c>
      <c r="E24" s="9" t="s">
        <v>24</v>
      </c>
      <c r="F24" s="10">
        <v>98</v>
      </c>
    </row>
    <row r="25" spans="1:6" ht="36" x14ac:dyDescent="0.2">
      <c r="A25" s="8" t="s">
        <v>5</v>
      </c>
      <c r="B25" s="8" t="s">
        <v>28</v>
      </c>
      <c r="C25" s="8" t="s">
        <v>244</v>
      </c>
      <c r="D25" s="9">
        <v>100</v>
      </c>
      <c r="E25" s="9" t="s">
        <v>8</v>
      </c>
      <c r="F25" s="9">
        <v>100</v>
      </c>
    </row>
    <row r="26" spans="1:6" ht="36" x14ac:dyDescent="0.2">
      <c r="A26" s="8" t="s">
        <v>5</v>
      </c>
      <c r="B26" s="8" t="s">
        <v>28</v>
      </c>
      <c r="C26" s="8" t="s">
        <v>245</v>
      </c>
      <c r="D26" s="9">
        <v>30</v>
      </c>
      <c r="E26" s="9" t="s">
        <v>8</v>
      </c>
      <c r="F26" s="9">
        <v>30</v>
      </c>
    </row>
    <row r="27" spans="1:6" ht="36" x14ac:dyDescent="0.2">
      <c r="A27" s="8" t="s">
        <v>5</v>
      </c>
      <c r="B27" s="8" t="s">
        <v>28</v>
      </c>
      <c r="C27" s="8" t="s">
        <v>37</v>
      </c>
      <c r="D27" s="9">
        <v>180</v>
      </c>
      <c r="E27" s="9" t="s">
        <v>10</v>
      </c>
      <c r="F27" s="9">
        <v>180</v>
      </c>
    </row>
    <row r="28" spans="1:6" ht="36" x14ac:dyDescent="0.2">
      <c r="A28" s="8" t="s">
        <v>5</v>
      </c>
      <c r="B28" s="8" t="s">
        <v>28</v>
      </c>
      <c r="C28" s="8" t="s">
        <v>38</v>
      </c>
      <c r="D28" s="9">
        <v>100</v>
      </c>
      <c r="E28" s="9" t="s">
        <v>10</v>
      </c>
      <c r="F28" s="9">
        <v>100</v>
      </c>
    </row>
    <row r="29" spans="1:6" ht="36" x14ac:dyDescent="0.2">
      <c r="A29" s="8" t="s">
        <v>5</v>
      </c>
      <c r="B29" s="8" t="s">
        <v>28</v>
      </c>
      <c r="C29" s="8" t="s">
        <v>39</v>
      </c>
      <c r="D29" s="9">
        <v>240</v>
      </c>
      <c r="E29" s="9" t="s">
        <v>29</v>
      </c>
      <c r="F29" s="9">
        <v>240</v>
      </c>
    </row>
    <row r="30" spans="1:6" ht="36" x14ac:dyDescent="0.2">
      <c r="A30" s="8" t="s">
        <v>5</v>
      </c>
      <c r="B30" s="8" t="s">
        <v>28</v>
      </c>
      <c r="C30" s="8" t="s">
        <v>40</v>
      </c>
      <c r="D30" s="9">
        <v>250</v>
      </c>
      <c r="E30" s="9" t="s">
        <v>8</v>
      </c>
      <c r="F30" s="9">
        <v>250</v>
      </c>
    </row>
    <row r="31" spans="1:6" ht="36" x14ac:dyDescent="0.2">
      <c r="A31" s="8" t="s">
        <v>5</v>
      </c>
      <c r="B31" s="8" t="s">
        <v>28</v>
      </c>
      <c r="C31" s="8" t="s">
        <v>41</v>
      </c>
      <c r="D31" s="9">
        <v>17</v>
      </c>
      <c r="E31" s="9" t="s">
        <v>33</v>
      </c>
      <c r="F31" s="9">
        <v>17</v>
      </c>
    </row>
    <row r="32" spans="1:6" ht="36" x14ac:dyDescent="0.2">
      <c r="A32" s="8" t="s">
        <v>5</v>
      </c>
      <c r="B32" s="8" t="s">
        <v>28</v>
      </c>
      <c r="C32" s="8" t="s">
        <v>42</v>
      </c>
      <c r="D32" s="9">
        <v>16</v>
      </c>
      <c r="E32" s="9" t="s">
        <v>10</v>
      </c>
      <c r="F32" s="9">
        <v>16</v>
      </c>
    </row>
    <row r="33" spans="1:6" ht="36" x14ac:dyDescent="0.2">
      <c r="A33" s="8" t="s">
        <v>5</v>
      </c>
      <c r="B33" s="8" t="s">
        <v>28</v>
      </c>
      <c r="C33" s="8" t="s">
        <v>43</v>
      </c>
      <c r="D33" s="9">
        <v>4200</v>
      </c>
      <c r="E33" s="9" t="s">
        <v>33</v>
      </c>
      <c r="F33" s="9">
        <v>4200</v>
      </c>
    </row>
    <row r="34" spans="1:6" ht="48" x14ac:dyDescent="0.2">
      <c r="A34" s="8" t="s">
        <v>5</v>
      </c>
      <c r="B34" s="8" t="s">
        <v>44</v>
      </c>
      <c r="C34" s="8" t="s">
        <v>45</v>
      </c>
      <c r="D34" s="9">
        <v>0</v>
      </c>
      <c r="E34" s="9" t="s">
        <v>46</v>
      </c>
      <c r="F34" s="9">
        <v>0</v>
      </c>
    </row>
    <row r="35" spans="1:6" x14ac:dyDescent="0.2">
      <c r="A35" s="8" t="s">
        <v>5</v>
      </c>
      <c r="B35" s="8" t="s">
        <v>44</v>
      </c>
      <c r="C35" s="8" t="s">
        <v>47</v>
      </c>
      <c r="D35" s="9">
        <v>1</v>
      </c>
      <c r="E35" s="9" t="s">
        <v>49</v>
      </c>
      <c r="F35" s="9">
        <v>1</v>
      </c>
    </row>
    <row r="36" spans="1:6" x14ac:dyDescent="0.2">
      <c r="A36" s="8" t="s">
        <v>5</v>
      </c>
      <c r="B36" s="8" t="s">
        <v>246</v>
      </c>
      <c r="C36" s="8" t="s">
        <v>50</v>
      </c>
      <c r="D36" s="9">
        <v>0</v>
      </c>
      <c r="E36" s="9" t="s">
        <v>51</v>
      </c>
      <c r="F36" s="9">
        <v>0</v>
      </c>
    </row>
    <row r="37" spans="1:6" x14ac:dyDescent="0.2">
      <c r="A37" s="8" t="s">
        <v>5</v>
      </c>
      <c r="B37" s="8" t="s">
        <v>44</v>
      </c>
      <c r="C37" s="8" t="s">
        <v>52</v>
      </c>
      <c r="D37" s="9">
        <v>900</v>
      </c>
      <c r="E37" s="9" t="s">
        <v>31</v>
      </c>
      <c r="F37" s="10">
        <v>5000</v>
      </c>
    </row>
    <row r="38" spans="1:6" x14ac:dyDescent="0.2">
      <c r="A38" s="8" t="s">
        <v>5</v>
      </c>
      <c r="B38" s="8" t="s">
        <v>44</v>
      </c>
      <c r="C38" s="8" t="s">
        <v>53</v>
      </c>
      <c r="D38" s="9">
        <v>100</v>
      </c>
      <c r="E38" s="9" t="s">
        <v>24</v>
      </c>
      <c r="F38" s="10">
        <v>100</v>
      </c>
    </row>
    <row r="39" spans="1:6" x14ac:dyDescent="0.2">
      <c r="A39" s="8" t="s">
        <v>5</v>
      </c>
      <c r="B39" s="8" t="s">
        <v>44</v>
      </c>
      <c r="C39" s="8" t="s">
        <v>54</v>
      </c>
      <c r="D39" s="9">
        <v>1000</v>
      </c>
      <c r="E39" s="9" t="s">
        <v>31</v>
      </c>
      <c r="F39" s="10">
        <v>5000</v>
      </c>
    </row>
    <row r="40" spans="1:6" x14ac:dyDescent="0.2">
      <c r="A40" s="8" t="s">
        <v>5</v>
      </c>
      <c r="B40" s="8" t="s">
        <v>44</v>
      </c>
      <c r="C40" s="8" t="s">
        <v>247</v>
      </c>
      <c r="D40" s="9">
        <v>5400</v>
      </c>
      <c r="E40" s="9" t="s">
        <v>55</v>
      </c>
      <c r="F40" s="10">
        <v>18000</v>
      </c>
    </row>
    <row r="41" spans="1:6" x14ac:dyDescent="0.2">
      <c r="A41" s="8" t="s">
        <v>5</v>
      </c>
      <c r="B41" s="8" t="s">
        <v>44</v>
      </c>
      <c r="C41" s="8" t="s">
        <v>56</v>
      </c>
      <c r="D41" s="9" t="s">
        <v>17</v>
      </c>
      <c r="E41" s="9" t="s">
        <v>29</v>
      </c>
      <c r="F41" s="20">
        <v>-400</v>
      </c>
    </row>
    <row r="42" spans="1:6" ht="24" x14ac:dyDescent="0.2">
      <c r="A42" s="8" t="s">
        <v>5</v>
      </c>
      <c r="B42" s="8" t="s">
        <v>44</v>
      </c>
      <c r="C42" s="8" t="s">
        <v>57</v>
      </c>
      <c r="D42" s="9">
        <v>4200</v>
      </c>
      <c r="E42" s="9" t="s">
        <v>33</v>
      </c>
      <c r="F42" s="10">
        <v>4100</v>
      </c>
    </row>
    <row r="43" spans="1:6" ht="24" x14ac:dyDescent="0.2">
      <c r="A43" s="8" t="s">
        <v>5</v>
      </c>
      <c r="B43" s="8" t="s">
        <v>44</v>
      </c>
      <c r="C43" s="8" t="s">
        <v>58</v>
      </c>
      <c r="D43" s="9">
        <v>4200</v>
      </c>
      <c r="E43" s="9" t="s">
        <v>33</v>
      </c>
      <c r="F43" s="10">
        <v>4100</v>
      </c>
    </row>
    <row r="44" spans="1:6" ht="24" x14ac:dyDescent="0.2">
      <c r="A44" s="8" t="s">
        <v>5</v>
      </c>
      <c r="B44" s="8" t="s">
        <v>44</v>
      </c>
      <c r="C44" s="8" t="s">
        <v>59</v>
      </c>
      <c r="D44" s="9">
        <v>4100</v>
      </c>
      <c r="E44" s="9" t="s">
        <v>33</v>
      </c>
      <c r="F44" s="10">
        <v>4100</v>
      </c>
    </row>
    <row r="45" spans="1:6" x14ac:dyDescent="0.2">
      <c r="A45" s="8" t="s">
        <v>5</v>
      </c>
      <c r="B45" s="8" t="s">
        <v>44</v>
      </c>
      <c r="C45" s="8" t="s">
        <v>364</v>
      </c>
      <c r="D45" s="9">
        <v>10</v>
      </c>
      <c r="E45" s="9" t="s">
        <v>24</v>
      </c>
      <c r="F45" s="10">
        <v>100</v>
      </c>
    </row>
    <row r="46" spans="1:6" x14ac:dyDescent="0.2">
      <c r="A46" s="8" t="s">
        <v>5</v>
      </c>
      <c r="B46" s="8" t="s">
        <v>44</v>
      </c>
      <c r="C46" s="8" t="s">
        <v>60</v>
      </c>
      <c r="D46" s="9">
        <v>50</v>
      </c>
      <c r="E46" s="9" t="s">
        <v>24</v>
      </c>
      <c r="F46" s="10">
        <v>100</v>
      </c>
    </row>
    <row r="47" spans="1:6" x14ac:dyDescent="0.2">
      <c r="A47" s="8" t="s">
        <v>5</v>
      </c>
      <c r="B47" s="8" t="s">
        <v>44</v>
      </c>
      <c r="C47" s="8" t="s">
        <v>61</v>
      </c>
      <c r="D47" s="9">
        <v>30</v>
      </c>
      <c r="E47" s="9" t="s">
        <v>24</v>
      </c>
      <c r="F47" s="10">
        <v>50</v>
      </c>
    </row>
    <row r="48" spans="1:6" x14ac:dyDescent="0.2">
      <c r="A48" s="8" t="s">
        <v>5</v>
      </c>
      <c r="B48" s="8" t="s">
        <v>44</v>
      </c>
      <c r="C48" s="8" t="s">
        <v>365</v>
      </c>
      <c r="D48" s="9" t="s">
        <v>62</v>
      </c>
      <c r="E48" s="9" t="s">
        <v>63</v>
      </c>
      <c r="F48" s="10">
        <v>0</v>
      </c>
    </row>
    <row r="49" spans="1:6" x14ac:dyDescent="0.2">
      <c r="A49" s="8" t="s">
        <v>5</v>
      </c>
      <c r="B49" s="8" t="s">
        <v>44</v>
      </c>
      <c r="C49" s="8" t="s">
        <v>64</v>
      </c>
      <c r="D49" s="9">
        <v>10</v>
      </c>
      <c r="E49" s="9" t="s">
        <v>63</v>
      </c>
      <c r="F49" s="10">
        <v>10</v>
      </c>
    </row>
    <row r="50" spans="1:6" x14ac:dyDescent="0.2">
      <c r="A50" s="8" t="s">
        <v>5</v>
      </c>
      <c r="B50" s="8" t="s">
        <v>44</v>
      </c>
      <c r="C50" s="8" t="s">
        <v>65</v>
      </c>
      <c r="D50" s="9">
        <v>45</v>
      </c>
      <c r="E50" s="9" t="s">
        <v>63</v>
      </c>
      <c r="F50" s="10">
        <v>45</v>
      </c>
    </row>
    <row r="51" spans="1:6" x14ac:dyDescent="0.2">
      <c r="A51" s="8" t="s">
        <v>5</v>
      </c>
      <c r="B51" s="8" t="s">
        <v>44</v>
      </c>
      <c r="C51" s="8" t="s">
        <v>66</v>
      </c>
      <c r="D51" s="9">
        <v>55</v>
      </c>
      <c r="E51" s="9" t="s">
        <v>63</v>
      </c>
      <c r="F51" s="10">
        <v>60</v>
      </c>
    </row>
    <row r="52" spans="1:6" x14ac:dyDescent="0.2">
      <c r="A52" s="8" t="s">
        <v>5</v>
      </c>
      <c r="B52" s="8" t="s">
        <v>44</v>
      </c>
      <c r="C52" s="8" t="s">
        <v>67</v>
      </c>
      <c r="D52" s="9">
        <v>1</v>
      </c>
      <c r="E52" s="9" t="s">
        <v>68</v>
      </c>
      <c r="F52" s="10">
        <v>2</v>
      </c>
    </row>
    <row r="53" spans="1:6" x14ac:dyDescent="0.2">
      <c r="A53" s="8" t="s">
        <v>5</v>
      </c>
      <c r="B53" s="8" t="s">
        <v>44</v>
      </c>
      <c r="C53" s="8" t="s">
        <v>69</v>
      </c>
      <c r="D53" s="9" t="s">
        <v>70</v>
      </c>
      <c r="E53" s="9" t="s">
        <v>71</v>
      </c>
      <c r="F53" s="9" t="s">
        <v>419</v>
      </c>
    </row>
    <row r="54" spans="1:6" x14ac:dyDescent="0.2">
      <c r="A54" s="8" t="s">
        <v>5</v>
      </c>
      <c r="B54" s="8" t="s">
        <v>44</v>
      </c>
      <c r="C54" s="8" t="s">
        <v>72</v>
      </c>
      <c r="D54" s="9" t="s">
        <v>73</v>
      </c>
      <c r="E54" s="9" t="s">
        <v>71</v>
      </c>
      <c r="F54" s="9" t="s">
        <v>420</v>
      </c>
    </row>
    <row r="55" spans="1:6" x14ac:dyDescent="0.2">
      <c r="A55" s="8" t="s">
        <v>5</v>
      </c>
      <c r="B55" s="8" t="s">
        <v>44</v>
      </c>
      <c r="C55" s="8" t="s">
        <v>74</v>
      </c>
      <c r="D55" s="9" t="s">
        <v>75</v>
      </c>
      <c r="E55" s="9" t="s">
        <v>71</v>
      </c>
      <c r="F55" s="9" t="s">
        <v>421</v>
      </c>
    </row>
    <row r="56" spans="1:6" x14ac:dyDescent="0.2">
      <c r="A56" s="8" t="s">
        <v>5</v>
      </c>
      <c r="B56" s="8" t="s">
        <v>76</v>
      </c>
      <c r="C56" s="8" t="s">
        <v>77</v>
      </c>
      <c r="D56" s="9">
        <v>150</v>
      </c>
      <c r="E56" s="9" t="s">
        <v>31</v>
      </c>
      <c r="F56" s="9">
        <v>150</v>
      </c>
    </row>
    <row r="57" spans="1:6" x14ac:dyDescent="0.2">
      <c r="A57" s="8" t="s">
        <v>5</v>
      </c>
      <c r="B57" s="8" t="s">
        <v>76</v>
      </c>
      <c r="C57" s="8" t="s">
        <v>78</v>
      </c>
      <c r="D57" s="9">
        <v>175</v>
      </c>
      <c r="E57" s="9" t="s">
        <v>31</v>
      </c>
      <c r="F57" s="9">
        <v>175</v>
      </c>
    </row>
    <row r="58" spans="1:6" x14ac:dyDescent="0.2">
      <c r="A58" s="8" t="s">
        <v>5</v>
      </c>
      <c r="B58" s="8" t="s">
        <v>76</v>
      </c>
      <c r="C58" s="8" t="s">
        <v>79</v>
      </c>
      <c r="D58" s="9">
        <v>75</v>
      </c>
      <c r="E58" s="9" t="s">
        <v>31</v>
      </c>
      <c r="F58" s="9">
        <v>75</v>
      </c>
    </row>
    <row r="59" spans="1:6" x14ac:dyDescent="0.2">
      <c r="A59" s="8" t="s">
        <v>5</v>
      </c>
      <c r="B59" s="8" t="s">
        <v>76</v>
      </c>
      <c r="C59" s="8" t="s">
        <v>80</v>
      </c>
      <c r="D59" s="9">
        <v>100</v>
      </c>
      <c r="E59" s="9" t="s">
        <v>31</v>
      </c>
      <c r="F59" s="9">
        <v>100</v>
      </c>
    </row>
    <row r="60" spans="1:6" ht="24" x14ac:dyDescent="0.2">
      <c r="A60" s="8" t="s">
        <v>5</v>
      </c>
      <c r="B60" s="8" t="s">
        <v>76</v>
      </c>
      <c r="C60" s="8" t="s">
        <v>81</v>
      </c>
      <c r="D60" s="9">
        <v>0</v>
      </c>
      <c r="E60" s="9" t="s">
        <v>33</v>
      </c>
      <c r="F60" s="9">
        <v>0</v>
      </c>
    </row>
    <row r="61" spans="1:6" x14ac:dyDescent="0.2">
      <c r="A61" s="8" t="s">
        <v>5</v>
      </c>
      <c r="B61" s="8" t="s">
        <v>76</v>
      </c>
      <c r="C61" s="8" t="s">
        <v>82</v>
      </c>
      <c r="D61" s="9">
        <v>0</v>
      </c>
      <c r="E61" s="9" t="s">
        <v>10</v>
      </c>
      <c r="F61" s="9">
        <v>0</v>
      </c>
    </row>
    <row r="62" spans="1:6" ht="24" x14ac:dyDescent="0.2">
      <c r="A62" s="8" t="s">
        <v>5</v>
      </c>
      <c r="B62" s="8" t="s">
        <v>76</v>
      </c>
      <c r="C62" s="8" t="s">
        <v>83</v>
      </c>
      <c r="D62" s="9">
        <v>5</v>
      </c>
      <c r="E62" s="9" t="s">
        <v>33</v>
      </c>
      <c r="F62" s="9">
        <v>5</v>
      </c>
    </row>
    <row r="63" spans="1:6" ht="24" x14ac:dyDescent="0.2">
      <c r="A63" s="8" t="s">
        <v>5</v>
      </c>
      <c r="B63" s="8" t="s">
        <v>76</v>
      </c>
      <c r="C63" s="8" t="s">
        <v>84</v>
      </c>
      <c r="D63" s="9">
        <v>4300</v>
      </c>
      <c r="E63" s="9" t="s">
        <v>33</v>
      </c>
      <c r="F63" s="9">
        <v>4300</v>
      </c>
    </row>
    <row r="64" spans="1:6" x14ac:dyDescent="0.2">
      <c r="A64" s="8" t="s">
        <v>5</v>
      </c>
      <c r="B64" s="8" t="s">
        <v>76</v>
      </c>
      <c r="C64" s="8" t="s">
        <v>85</v>
      </c>
      <c r="D64" s="9">
        <v>2</v>
      </c>
      <c r="E64" s="9" t="s">
        <v>10</v>
      </c>
      <c r="F64" s="9">
        <v>2</v>
      </c>
    </row>
    <row r="65" spans="1:6" ht="24" x14ac:dyDescent="0.2">
      <c r="A65" s="8" t="s">
        <v>5</v>
      </c>
      <c r="B65" s="8" t="s">
        <v>76</v>
      </c>
      <c r="C65" s="8" t="s">
        <v>86</v>
      </c>
      <c r="D65" s="9">
        <v>5</v>
      </c>
      <c r="E65" s="9" t="s">
        <v>33</v>
      </c>
      <c r="F65" s="9">
        <v>5</v>
      </c>
    </row>
    <row r="66" spans="1:6" x14ac:dyDescent="0.2">
      <c r="A66" s="8" t="s">
        <v>5</v>
      </c>
      <c r="B66" s="8" t="s">
        <v>250</v>
      </c>
      <c r="C66" s="8" t="s">
        <v>87</v>
      </c>
      <c r="D66" s="9">
        <v>5</v>
      </c>
      <c r="E66" s="13">
        <v>1E-4</v>
      </c>
      <c r="F66" s="9">
        <v>5</v>
      </c>
    </row>
    <row r="67" spans="1:6" ht="24" x14ac:dyDescent="0.2">
      <c r="A67" s="8" t="s">
        <v>5</v>
      </c>
      <c r="B67" s="8" t="s">
        <v>88</v>
      </c>
      <c r="C67" s="8" t="s">
        <v>249</v>
      </c>
      <c r="D67" s="9">
        <v>0</v>
      </c>
      <c r="E67" s="9" t="s">
        <v>49</v>
      </c>
      <c r="F67" s="9">
        <v>0</v>
      </c>
    </row>
    <row r="68" spans="1:6" ht="24" x14ac:dyDescent="0.2">
      <c r="A68" s="8" t="s">
        <v>5</v>
      </c>
      <c r="B68" s="8" t="s">
        <v>88</v>
      </c>
      <c r="C68" s="8" t="s">
        <v>89</v>
      </c>
      <c r="D68" s="9">
        <v>0</v>
      </c>
      <c r="E68" s="9" t="s">
        <v>49</v>
      </c>
      <c r="F68" s="9">
        <v>0</v>
      </c>
    </row>
    <row r="69" spans="1:6" ht="24" x14ac:dyDescent="0.2">
      <c r="A69" s="8" t="s">
        <v>5</v>
      </c>
      <c r="B69" s="8" t="s">
        <v>88</v>
      </c>
      <c r="C69" s="8" t="s">
        <v>90</v>
      </c>
      <c r="D69" s="9">
        <v>0</v>
      </c>
      <c r="E69" s="9" t="s">
        <v>49</v>
      </c>
      <c r="F69" s="9">
        <v>0</v>
      </c>
    </row>
    <row r="70" spans="1:6" ht="24" x14ac:dyDescent="0.2">
      <c r="A70" s="8" t="s">
        <v>5</v>
      </c>
      <c r="B70" s="8" t="s">
        <v>88</v>
      </c>
      <c r="C70" s="8" t="s">
        <v>91</v>
      </c>
      <c r="D70" s="9">
        <v>0</v>
      </c>
      <c r="E70" s="9" t="s">
        <v>49</v>
      </c>
      <c r="F70" s="9">
        <v>0</v>
      </c>
    </row>
    <row r="71" spans="1:6" ht="24" x14ac:dyDescent="0.2">
      <c r="A71" s="8" t="s">
        <v>5</v>
      </c>
      <c r="B71" s="8" t="s">
        <v>88</v>
      </c>
      <c r="C71" s="8" t="s">
        <v>92</v>
      </c>
      <c r="D71" s="9">
        <v>0</v>
      </c>
      <c r="E71" s="9" t="s">
        <v>49</v>
      </c>
      <c r="F71" s="9">
        <v>0</v>
      </c>
    </row>
    <row r="72" spans="1:6" ht="24" x14ac:dyDescent="0.2">
      <c r="A72" s="8" t="s">
        <v>5</v>
      </c>
      <c r="B72" s="8" t="s">
        <v>88</v>
      </c>
      <c r="C72" s="8" t="s">
        <v>93</v>
      </c>
      <c r="D72" s="9">
        <v>0</v>
      </c>
      <c r="E72" s="9" t="s">
        <v>49</v>
      </c>
      <c r="F72" s="9">
        <v>0</v>
      </c>
    </row>
    <row r="73" spans="1:6" ht="24" x14ac:dyDescent="0.2">
      <c r="A73" s="8" t="s">
        <v>5</v>
      </c>
      <c r="B73" s="8" t="s">
        <v>94</v>
      </c>
      <c r="C73" s="8" t="s">
        <v>95</v>
      </c>
      <c r="D73" s="9">
        <v>300</v>
      </c>
      <c r="E73" s="9" t="s">
        <v>8</v>
      </c>
      <c r="F73" s="9">
        <v>300</v>
      </c>
    </row>
    <row r="74" spans="1:6" ht="24" x14ac:dyDescent="0.2">
      <c r="A74" s="8" t="s">
        <v>5</v>
      </c>
      <c r="B74" s="8" t="s">
        <v>94</v>
      </c>
      <c r="C74" s="8" t="s">
        <v>96</v>
      </c>
      <c r="D74" s="9">
        <v>200</v>
      </c>
      <c r="E74" s="9" t="s">
        <v>8</v>
      </c>
      <c r="F74" s="9">
        <v>200</v>
      </c>
    </row>
    <row r="75" spans="1:6" ht="24" x14ac:dyDescent="0.2">
      <c r="A75" s="8" t="s">
        <v>5</v>
      </c>
      <c r="B75" s="8" t="s">
        <v>94</v>
      </c>
      <c r="C75" s="8" t="s">
        <v>97</v>
      </c>
      <c r="D75" s="9">
        <v>0</v>
      </c>
      <c r="E75" s="9" t="s">
        <v>29</v>
      </c>
      <c r="F75" s="9">
        <v>0</v>
      </c>
    </row>
    <row r="76" spans="1:6" ht="24" x14ac:dyDescent="0.2">
      <c r="A76" s="8" t="s">
        <v>5</v>
      </c>
      <c r="B76" s="8" t="s">
        <v>94</v>
      </c>
      <c r="C76" s="8" t="s">
        <v>98</v>
      </c>
      <c r="D76" s="9">
        <v>0</v>
      </c>
      <c r="E76" s="9" t="s">
        <v>29</v>
      </c>
      <c r="F76" s="9">
        <v>0</v>
      </c>
    </row>
    <row r="77" spans="1:6" ht="24" x14ac:dyDescent="0.2">
      <c r="A77" s="8" t="s">
        <v>5</v>
      </c>
      <c r="B77" s="8" t="s">
        <v>94</v>
      </c>
      <c r="C77" s="8" t="s">
        <v>99</v>
      </c>
      <c r="D77" s="9">
        <v>320</v>
      </c>
      <c r="E77" s="9" t="s">
        <v>100</v>
      </c>
      <c r="F77" s="9">
        <v>320</v>
      </c>
    </row>
    <row r="78" spans="1:6" ht="24" x14ac:dyDescent="0.2">
      <c r="A78" s="8" t="s">
        <v>5</v>
      </c>
      <c r="B78" s="8" t="s">
        <v>94</v>
      </c>
      <c r="C78" s="8" t="s">
        <v>101</v>
      </c>
      <c r="D78" s="9">
        <v>350</v>
      </c>
      <c r="E78" s="9" t="s">
        <v>100</v>
      </c>
      <c r="F78" s="9">
        <v>350</v>
      </c>
    </row>
    <row r="79" spans="1:6" ht="36" x14ac:dyDescent="0.2">
      <c r="A79" s="8" t="s">
        <v>5</v>
      </c>
      <c r="B79" s="8" t="s">
        <v>317</v>
      </c>
      <c r="C79" s="8" t="s">
        <v>102</v>
      </c>
      <c r="D79" s="9">
        <v>0</v>
      </c>
      <c r="E79" s="9" t="s">
        <v>51</v>
      </c>
      <c r="F79" s="9">
        <v>0</v>
      </c>
    </row>
    <row r="80" spans="1:6" ht="26.25" customHeight="1" x14ac:dyDescent="0.2">
      <c r="A80" s="8" t="s">
        <v>316</v>
      </c>
      <c r="B80" s="8" t="s">
        <v>318</v>
      </c>
      <c r="C80" s="8" t="s">
        <v>286</v>
      </c>
      <c r="D80" s="9">
        <v>161</v>
      </c>
      <c r="E80" s="9" t="s">
        <v>103</v>
      </c>
      <c r="F80" s="20" t="s">
        <v>422</v>
      </c>
    </row>
    <row r="81" spans="1:6" x14ac:dyDescent="0.2">
      <c r="A81" s="8" t="s">
        <v>5</v>
      </c>
      <c r="B81" s="8" t="s">
        <v>104</v>
      </c>
      <c r="C81" s="8" t="s">
        <v>105</v>
      </c>
      <c r="D81" s="9" t="s">
        <v>106</v>
      </c>
      <c r="E81" s="9" t="s">
        <v>103</v>
      </c>
      <c r="F81" s="20" t="s">
        <v>423</v>
      </c>
    </row>
    <row r="82" spans="1:6" x14ac:dyDescent="0.2">
      <c r="A82" s="8" t="s">
        <v>5</v>
      </c>
      <c r="B82" s="8" t="s">
        <v>104</v>
      </c>
      <c r="C82" s="8" t="s">
        <v>107</v>
      </c>
      <c r="D82" s="9">
        <v>30</v>
      </c>
      <c r="E82" s="9" t="s">
        <v>103</v>
      </c>
      <c r="F82" s="20">
        <v>37</v>
      </c>
    </row>
    <row r="83" spans="1:6" ht="24" x14ac:dyDescent="0.2">
      <c r="A83" s="8" t="s">
        <v>5</v>
      </c>
      <c r="B83" s="8" t="s">
        <v>104</v>
      </c>
      <c r="C83" s="8" t="s">
        <v>401</v>
      </c>
      <c r="D83" s="9">
        <v>0</v>
      </c>
      <c r="E83" s="9" t="s">
        <v>103</v>
      </c>
      <c r="F83" s="10">
        <v>0</v>
      </c>
    </row>
    <row r="84" spans="1:6" x14ac:dyDescent="0.2">
      <c r="A84" s="8" t="s">
        <v>5</v>
      </c>
      <c r="B84" s="8" t="s">
        <v>104</v>
      </c>
      <c r="C84" s="8" t="s">
        <v>108</v>
      </c>
      <c r="D84" s="9">
        <v>0</v>
      </c>
      <c r="E84" s="9" t="s">
        <v>103</v>
      </c>
      <c r="F84" s="10">
        <v>0</v>
      </c>
    </row>
    <row r="85" spans="1:6" x14ac:dyDescent="0.2">
      <c r="A85" s="8" t="s">
        <v>5</v>
      </c>
      <c r="B85" s="8" t="s">
        <v>104</v>
      </c>
      <c r="C85" s="8" t="s">
        <v>109</v>
      </c>
      <c r="D85" s="9">
        <v>1</v>
      </c>
      <c r="E85" s="9" t="s">
        <v>68</v>
      </c>
      <c r="F85" s="10">
        <v>2</v>
      </c>
    </row>
    <row r="86" spans="1:6" ht="24" x14ac:dyDescent="0.2">
      <c r="A86" s="8" t="s">
        <v>5</v>
      </c>
      <c r="B86" s="8" t="s">
        <v>110</v>
      </c>
      <c r="C86" s="8" t="s">
        <v>111</v>
      </c>
      <c r="D86" s="9">
        <v>10</v>
      </c>
      <c r="E86" s="9" t="s">
        <v>8</v>
      </c>
      <c r="F86" s="9">
        <v>10</v>
      </c>
    </row>
    <row r="87" spans="1:6" ht="24" x14ac:dyDescent="0.2">
      <c r="A87" s="8" t="s">
        <v>5</v>
      </c>
      <c r="B87" s="8" t="s">
        <v>110</v>
      </c>
      <c r="C87" s="8" t="s">
        <v>112</v>
      </c>
      <c r="D87" s="9">
        <v>100</v>
      </c>
      <c r="E87" s="9" t="s">
        <v>29</v>
      </c>
      <c r="F87" s="9">
        <v>100</v>
      </c>
    </row>
    <row r="88" spans="1:6" ht="24" x14ac:dyDescent="0.2">
      <c r="A88" s="8" t="s">
        <v>5</v>
      </c>
      <c r="B88" s="8" t="s">
        <v>110</v>
      </c>
      <c r="C88" s="8" t="s">
        <v>113</v>
      </c>
      <c r="D88" s="9">
        <v>1</v>
      </c>
      <c r="E88" s="9" t="s">
        <v>100</v>
      </c>
      <c r="F88" s="9">
        <v>1</v>
      </c>
    </row>
    <row r="89" spans="1:6" ht="24" x14ac:dyDescent="0.2">
      <c r="A89" s="8" t="s">
        <v>5</v>
      </c>
      <c r="B89" s="8" t="s">
        <v>110</v>
      </c>
      <c r="C89" s="8" t="s">
        <v>114</v>
      </c>
      <c r="D89" s="9">
        <v>60</v>
      </c>
      <c r="E89" s="9" t="s">
        <v>10</v>
      </c>
      <c r="F89" s="9">
        <v>60</v>
      </c>
    </row>
    <row r="90" spans="1:6" ht="24" x14ac:dyDescent="0.2">
      <c r="A90" s="8" t="s">
        <v>5</v>
      </c>
      <c r="B90" s="8" t="s">
        <v>115</v>
      </c>
      <c r="C90" s="8" t="s">
        <v>251</v>
      </c>
      <c r="D90" s="9">
        <v>4</v>
      </c>
      <c r="E90" s="9" t="s">
        <v>68</v>
      </c>
      <c r="F90" s="9">
        <v>4</v>
      </c>
    </row>
    <row r="91" spans="1:6" ht="24" x14ac:dyDescent="0.2">
      <c r="A91" s="8" t="s">
        <v>5</v>
      </c>
      <c r="B91" s="8" t="s">
        <v>116</v>
      </c>
      <c r="C91" s="8" t="s">
        <v>117</v>
      </c>
      <c r="D91" s="9">
        <v>2800</v>
      </c>
      <c r="E91" s="9" t="s">
        <v>33</v>
      </c>
      <c r="F91" s="20">
        <v>3388</v>
      </c>
    </row>
    <row r="92" spans="1:6" x14ac:dyDescent="0.2">
      <c r="A92" s="8" t="s">
        <v>5</v>
      </c>
      <c r="B92" s="8" t="s">
        <v>116</v>
      </c>
      <c r="C92" s="8" t="s">
        <v>253</v>
      </c>
      <c r="D92" s="9">
        <v>10</v>
      </c>
      <c r="E92" s="9" t="s">
        <v>29</v>
      </c>
      <c r="F92" s="21">
        <v>10</v>
      </c>
    </row>
    <row r="93" spans="1:6" x14ac:dyDescent="0.2">
      <c r="A93" s="8" t="s">
        <v>5</v>
      </c>
      <c r="B93" s="8" t="s">
        <v>116</v>
      </c>
      <c r="C93" s="8" t="s">
        <v>254</v>
      </c>
      <c r="D93" s="9">
        <v>0</v>
      </c>
      <c r="E93" s="9" t="s">
        <v>10</v>
      </c>
      <c r="F93" s="10">
        <v>10</v>
      </c>
    </row>
    <row r="94" spans="1:6" ht="24" x14ac:dyDescent="0.2">
      <c r="A94" s="18" t="s">
        <v>118</v>
      </c>
      <c r="B94" s="18" t="s">
        <v>119</v>
      </c>
      <c r="C94" s="18" t="s">
        <v>120</v>
      </c>
      <c r="D94" s="10">
        <v>0</v>
      </c>
      <c r="E94" s="10" t="s">
        <v>49</v>
      </c>
      <c r="F94" s="10">
        <v>0</v>
      </c>
    </row>
    <row r="95" spans="1:6" ht="24" x14ac:dyDescent="0.2">
      <c r="A95" s="18" t="s">
        <v>118</v>
      </c>
      <c r="B95" s="18" t="s">
        <v>119</v>
      </c>
      <c r="C95" s="18" t="s">
        <v>121</v>
      </c>
      <c r="D95" s="10">
        <v>0</v>
      </c>
      <c r="E95" s="10" t="s">
        <v>49</v>
      </c>
      <c r="F95" s="10">
        <v>0</v>
      </c>
    </row>
    <row r="96" spans="1:6" ht="24" x14ac:dyDescent="0.2">
      <c r="A96" s="18" t="s">
        <v>118</v>
      </c>
      <c r="B96" s="18" t="s">
        <v>119</v>
      </c>
      <c r="C96" s="18" t="s">
        <v>122</v>
      </c>
      <c r="D96" s="10">
        <v>0</v>
      </c>
      <c r="E96" s="10" t="s">
        <v>49</v>
      </c>
      <c r="F96" s="10">
        <v>0</v>
      </c>
    </row>
    <row r="97" spans="1:6" ht="24" x14ac:dyDescent="0.2">
      <c r="A97" s="18" t="s">
        <v>118</v>
      </c>
      <c r="B97" s="18" t="s">
        <v>119</v>
      </c>
      <c r="C97" s="18" t="s">
        <v>123</v>
      </c>
      <c r="D97" s="10">
        <v>0</v>
      </c>
      <c r="E97" s="10" t="s">
        <v>49</v>
      </c>
      <c r="F97" s="10">
        <v>0</v>
      </c>
    </row>
    <row r="98" spans="1:6" ht="24" x14ac:dyDescent="0.2">
      <c r="A98" s="18" t="s">
        <v>118</v>
      </c>
      <c r="B98" s="18" t="s">
        <v>119</v>
      </c>
      <c r="C98" s="18" t="s">
        <v>124</v>
      </c>
      <c r="D98" s="10">
        <v>0</v>
      </c>
      <c r="E98" s="10" t="s">
        <v>49</v>
      </c>
      <c r="F98" s="10">
        <v>0</v>
      </c>
    </row>
    <row r="99" spans="1:6" ht="24" x14ac:dyDescent="0.2">
      <c r="A99" s="18" t="s">
        <v>118</v>
      </c>
      <c r="B99" s="18" t="s">
        <v>119</v>
      </c>
      <c r="C99" s="18" t="s">
        <v>125</v>
      </c>
      <c r="D99" s="10">
        <v>0</v>
      </c>
      <c r="E99" s="10" t="s">
        <v>49</v>
      </c>
      <c r="F99" s="10">
        <v>0</v>
      </c>
    </row>
    <row r="100" spans="1:6" ht="24" x14ac:dyDescent="0.2">
      <c r="A100" s="18" t="s">
        <v>118</v>
      </c>
      <c r="B100" s="18" t="s">
        <v>119</v>
      </c>
      <c r="C100" s="18" t="s">
        <v>126</v>
      </c>
      <c r="D100" s="10">
        <v>0</v>
      </c>
      <c r="E100" s="10" t="s">
        <v>49</v>
      </c>
      <c r="F100" s="10">
        <v>0</v>
      </c>
    </row>
    <row r="101" spans="1:6" ht="24" x14ac:dyDescent="0.2">
      <c r="A101" s="18" t="s">
        <v>118</v>
      </c>
      <c r="B101" s="18" t="s">
        <v>119</v>
      </c>
      <c r="C101" s="18" t="s">
        <v>127</v>
      </c>
      <c r="D101" s="10">
        <v>0</v>
      </c>
      <c r="E101" s="10" t="s">
        <v>49</v>
      </c>
      <c r="F101" s="10">
        <v>0</v>
      </c>
    </row>
    <row r="102" spans="1:6" ht="24" x14ac:dyDescent="0.2">
      <c r="A102" s="18" t="s">
        <v>118</v>
      </c>
      <c r="B102" s="18" t="s">
        <v>119</v>
      </c>
      <c r="C102" s="18" t="s">
        <v>128</v>
      </c>
      <c r="D102" s="10">
        <v>0</v>
      </c>
      <c r="E102" s="10" t="s">
        <v>49</v>
      </c>
      <c r="F102" s="10">
        <v>0</v>
      </c>
    </row>
    <row r="103" spans="1:6" ht="24" x14ac:dyDescent="0.2">
      <c r="A103" s="18" t="s">
        <v>118</v>
      </c>
      <c r="B103" s="18" t="s">
        <v>119</v>
      </c>
      <c r="C103" s="18" t="s">
        <v>129</v>
      </c>
      <c r="D103" s="10">
        <v>0</v>
      </c>
      <c r="E103" s="10" t="s">
        <v>49</v>
      </c>
      <c r="F103" s="10">
        <v>0</v>
      </c>
    </row>
    <row r="104" spans="1:6" ht="24" x14ac:dyDescent="0.2">
      <c r="A104" s="18" t="s">
        <v>118</v>
      </c>
      <c r="B104" s="18" t="s">
        <v>119</v>
      </c>
      <c r="C104" s="18" t="s">
        <v>130</v>
      </c>
      <c r="D104" s="10">
        <v>0</v>
      </c>
      <c r="E104" s="10" t="s">
        <v>49</v>
      </c>
      <c r="F104" s="10">
        <v>0</v>
      </c>
    </row>
    <row r="105" spans="1:6" ht="24" x14ac:dyDescent="0.2">
      <c r="A105" s="18" t="s">
        <v>118</v>
      </c>
      <c r="B105" s="18" t="s">
        <v>119</v>
      </c>
      <c r="C105" s="18" t="s">
        <v>131</v>
      </c>
      <c r="D105" s="10">
        <v>0</v>
      </c>
      <c r="E105" s="10" t="s">
        <v>49</v>
      </c>
      <c r="F105" s="10">
        <v>0</v>
      </c>
    </row>
    <row r="106" spans="1:6" ht="24" x14ac:dyDescent="0.2">
      <c r="A106" s="18" t="s">
        <v>118</v>
      </c>
      <c r="B106" s="18" t="s">
        <v>119</v>
      </c>
      <c r="C106" s="18" t="s">
        <v>132</v>
      </c>
      <c r="D106" s="10">
        <v>0</v>
      </c>
      <c r="E106" s="10" t="s">
        <v>49</v>
      </c>
      <c r="F106" s="10">
        <v>0</v>
      </c>
    </row>
    <row r="107" spans="1:6" ht="24" x14ac:dyDescent="0.2">
      <c r="A107" s="18" t="s">
        <v>118</v>
      </c>
      <c r="B107" s="18" t="s">
        <v>119</v>
      </c>
      <c r="C107" s="18" t="s">
        <v>133</v>
      </c>
      <c r="D107" s="10">
        <v>0</v>
      </c>
      <c r="E107" s="10" t="s">
        <v>49</v>
      </c>
      <c r="F107" s="10">
        <v>0</v>
      </c>
    </row>
    <row r="108" spans="1:6" ht="24" x14ac:dyDescent="0.2">
      <c r="A108" s="18" t="s">
        <v>118</v>
      </c>
      <c r="B108" s="18" t="s">
        <v>119</v>
      </c>
      <c r="C108" s="18" t="s">
        <v>134</v>
      </c>
      <c r="D108" s="10">
        <v>0</v>
      </c>
      <c r="E108" s="10" t="s">
        <v>49</v>
      </c>
      <c r="F108" s="10">
        <v>0</v>
      </c>
    </row>
    <row r="109" spans="1:6" ht="24" x14ac:dyDescent="0.2">
      <c r="A109" s="18" t="s">
        <v>118</v>
      </c>
      <c r="B109" s="18" t="s">
        <v>119</v>
      </c>
      <c r="C109" s="18" t="s">
        <v>135</v>
      </c>
      <c r="D109" s="10">
        <v>0</v>
      </c>
      <c r="E109" s="10" t="s">
        <v>49</v>
      </c>
      <c r="F109" s="10">
        <v>0</v>
      </c>
    </row>
    <row r="110" spans="1:6" ht="24" x14ac:dyDescent="0.2">
      <c r="A110" s="18" t="s">
        <v>118</v>
      </c>
      <c r="B110" s="18" t="s">
        <v>119</v>
      </c>
      <c r="C110" s="18" t="s">
        <v>136</v>
      </c>
      <c r="D110" s="10">
        <v>0</v>
      </c>
      <c r="E110" s="10" t="s">
        <v>49</v>
      </c>
      <c r="F110" s="10">
        <v>0</v>
      </c>
    </row>
    <row r="111" spans="1:6" ht="24" x14ac:dyDescent="0.2">
      <c r="A111" s="18" t="s">
        <v>118</v>
      </c>
      <c r="B111" s="18" t="s">
        <v>119</v>
      </c>
      <c r="C111" s="18" t="s">
        <v>137</v>
      </c>
      <c r="D111" s="10">
        <v>0</v>
      </c>
      <c r="E111" s="10" t="s">
        <v>49</v>
      </c>
      <c r="F111" s="10">
        <v>0</v>
      </c>
    </row>
    <row r="112" spans="1:6" ht="24" x14ac:dyDescent="0.2">
      <c r="A112" s="18" t="s">
        <v>118</v>
      </c>
      <c r="B112" s="18" t="s">
        <v>119</v>
      </c>
      <c r="C112" s="18" t="s">
        <v>138</v>
      </c>
      <c r="D112" s="10">
        <v>0</v>
      </c>
      <c r="E112" s="10" t="s">
        <v>49</v>
      </c>
      <c r="F112" s="10">
        <v>0</v>
      </c>
    </row>
    <row r="113" spans="1:6" ht="24" x14ac:dyDescent="0.2">
      <c r="A113" s="18" t="s">
        <v>118</v>
      </c>
      <c r="B113" s="18" t="s">
        <v>119</v>
      </c>
      <c r="C113" s="18" t="s">
        <v>139</v>
      </c>
      <c r="D113" s="10">
        <v>0</v>
      </c>
      <c r="E113" s="10" t="s">
        <v>49</v>
      </c>
      <c r="F113" s="10">
        <v>0</v>
      </c>
    </row>
    <row r="114" spans="1:6" ht="24" x14ac:dyDescent="0.2">
      <c r="A114" s="18" t="s">
        <v>118</v>
      </c>
      <c r="B114" s="18" t="s">
        <v>119</v>
      </c>
      <c r="C114" s="18" t="s">
        <v>140</v>
      </c>
      <c r="D114" s="10">
        <v>0</v>
      </c>
      <c r="E114" s="10" t="s">
        <v>49</v>
      </c>
      <c r="F114" s="10">
        <v>0</v>
      </c>
    </row>
    <row r="115" spans="1:6" ht="24" x14ac:dyDescent="0.2">
      <c r="A115" s="18" t="s">
        <v>118</v>
      </c>
      <c r="B115" s="18" t="s">
        <v>119</v>
      </c>
      <c r="C115" s="18" t="s">
        <v>141</v>
      </c>
      <c r="D115" s="10">
        <v>0</v>
      </c>
      <c r="E115" s="10" t="s">
        <v>49</v>
      </c>
      <c r="F115" s="10">
        <v>0</v>
      </c>
    </row>
    <row r="116" spans="1:6" ht="24" x14ac:dyDescent="0.2">
      <c r="A116" s="18" t="s">
        <v>118</v>
      </c>
      <c r="B116" s="18" t="s">
        <v>119</v>
      </c>
      <c r="C116" s="18" t="s">
        <v>142</v>
      </c>
      <c r="D116" s="10">
        <v>0</v>
      </c>
      <c r="E116" s="10" t="s">
        <v>49</v>
      </c>
      <c r="F116" s="10">
        <v>0</v>
      </c>
    </row>
    <row r="117" spans="1:6" ht="24" x14ac:dyDescent="0.2">
      <c r="A117" s="18" t="s">
        <v>118</v>
      </c>
      <c r="B117" s="18" t="s">
        <v>119</v>
      </c>
      <c r="C117" s="18" t="s">
        <v>143</v>
      </c>
      <c r="D117" s="10">
        <v>0</v>
      </c>
      <c r="E117" s="10" t="s">
        <v>49</v>
      </c>
      <c r="F117" s="10">
        <v>0</v>
      </c>
    </row>
    <row r="118" spans="1:6" ht="24" x14ac:dyDescent="0.2">
      <c r="A118" s="18" t="s">
        <v>118</v>
      </c>
      <c r="B118" s="18" t="s">
        <v>119</v>
      </c>
      <c r="C118" s="18" t="s">
        <v>144</v>
      </c>
      <c r="D118" s="10">
        <v>0</v>
      </c>
      <c r="E118" s="10" t="s">
        <v>49</v>
      </c>
      <c r="F118" s="10">
        <v>0</v>
      </c>
    </row>
    <row r="119" spans="1:6" ht="24" x14ac:dyDescent="0.2">
      <c r="A119" s="18" t="s">
        <v>118</v>
      </c>
      <c r="B119" s="18" t="s">
        <v>119</v>
      </c>
      <c r="C119" s="18" t="s">
        <v>145</v>
      </c>
      <c r="D119" s="10">
        <v>0</v>
      </c>
      <c r="E119" s="10" t="s">
        <v>49</v>
      </c>
      <c r="F119" s="10">
        <v>0</v>
      </c>
    </row>
    <row r="120" spans="1:6" ht="24" x14ac:dyDescent="0.2">
      <c r="A120" s="18" t="s">
        <v>118</v>
      </c>
      <c r="B120" s="18" t="s">
        <v>119</v>
      </c>
      <c r="C120" s="18" t="s">
        <v>146</v>
      </c>
      <c r="D120" s="10">
        <v>0</v>
      </c>
      <c r="E120" s="10" t="s">
        <v>49</v>
      </c>
      <c r="F120" s="10">
        <v>0</v>
      </c>
    </row>
    <row r="121" spans="1:6" ht="24" x14ac:dyDescent="0.2">
      <c r="A121" s="18" t="s">
        <v>118</v>
      </c>
      <c r="B121" s="18" t="s">
        <v>119</v>
      </c>
      <c r="C121" s="18" t="s">
        <v>147</v>
      </c>
      <c r="D121" s="10">
        <v>0</v>
      </c>
      <c r="E121" s="10" t="s">
        <v>49</v>
      </c>
      <c r="F121" s="10">
        <v>0</v>
      </c>
    </row>
    <row r="122" spans="1:6" ht="24" x14ac:dyDescent="0.2">
      <c r="A122" s="18" t="s">
        <v>118</v>
      </c>
      <c r="B122" s="18" t="s">
        <v>119</v>
      </c>
      <c r="C122" s="18" t="s">
        <v>148</v>
      </c>
      <c r="D122" s="10">
        <v>0</v>
      </c>
      <c r="E122" s="10" t="s">
        <v>49</v>
      </c>
      <c r="F122" s="10">
        <v>0</v>
      </c>
    </row>
    <row r="123" spans="1:6" ht="24" x14ac:dyDescent="0.2">
      <c r="A123" s="18" t="s">
        <v>118</v>
      </c>
      <c r="B123" s="18" t="s">
        <v>119</v>
      </c>
      <c r="C123" s="18" t="s">
        <v>149</v>
      </c>
      <c r="D123" s="10">
        <v>0</v>
      </c>
      <c r="E123" s="10" t="s">
        <v>49</v>
      </c>
      <c r="F123" s="10">
        <v>0</v>
      </c>
    </row>
    <row r="124" spans="1:6" ht="24" x14ac:dyDescent="0.2">
      <c r="A124" s="18" t="s">
        <v>118</v>
      </c>
      <c r="B124" s="18" t="s">
        <v>119</v>
      </c>
      <c r="C124" s="18" t="s">
        <v>150</v>
      </c>
      <c r="D124" s="10">
        <v>0</v>
      </c>
      <c r="E124" s="10" t="s">
        <v>49</v>
      </c>
      <c r="F124" s="10">
        <v>0</v>
      </c>
    </row>
    <row r="125" spans="1:6" ht="24" x14ac:dyDescent="0.2">
      <c r="A125" s="18" t="s">
        <v>118</v>
      </c>
      <c r="B125" s="18" t="s">
        <v>119</v>
      </c>
      <c r="C125" s="18" t="s">
        <v>151</v>
      </c>
      <c r="D125" s="10">
        <v>0</v>
      </c>
      <c r="E125" s="10" t="s">
        <v>49</v>
      </c>
      <c r="F125" s="10">
        <v>0</v>
      </c>
    </row>
    <row r="126" spans="1:6" x14ac:dyDescent="0.2">
      <c r="A126" s="18" t="s">
        <v>152</v>
      </c>
      <c r="B126" s="18" t="s">
        <v>153</v>
      </c>
      <c r="C126" s="18" t="s">
        <v>255</v>
      </c>
      <c r="D126" s="10">
        <v>1</v>
      </c>
      <c r="E126" s="10" t="s">
        <v>68</v>
      </c>
      <c r="F126" s="10">
        <v>1</v>
      </c>
    </row>
    <row r="127" spans="1:6" x14ac:dyDescent="0.2">
      <c r="A127" s="8" t="s">
        <v>154</v>
      </c>
      <c r="B127" s="8" t="s">
        <v>153</v>
      </c>
      <c r="C127" s="8" t="s">
        <v>155</v>
      </c>
      <c r="D127" s="9">
        <v>0</v>
      </c>
      <c r="E127" s="9" t="s">
        <v>68</v>
      </c>
      <c r="F127" s="9">
        <v>0</v>
      </c>
    </row>
    <row r="128" spans="1:6" x14ac:dyDescent="0.2">
      <c r="A128" s="8" t="s">
        <v>259</v>
      </c>
      <c r="B128" s="8" t="s">
        <v>260</v>
      </c>
      <c r="C128" s="8" t="s">
        <v>256</v>
      </c>
      <c r="D128" s="9">
        <v>10</v>
      </c>
      <c r="E128" s="9" t="s">
        <v>29</v>
      </c>
      <c r="F128" s="9">
        <v>10</v>
      </c>
    </row>
    <row r="129" spans="1:6" x14ac:dyDescent="0.2">
      <c r="A129" s="8" t="s">
        <v>154</v>
      </c>
      <c r="B129" s="8" t="s">
        <v>153</v>
      </c>
      <c r="C129" s="8" t="s">
        <v>257</v>
      </c>
      <c r="D129" s="9">
        <v>50</v>
      </c>
      <c r="E129" s="9" t="s">
        <v>68</v>
      </c>
      <c r="F129" s="9">
        <v>15</v>
      </c>
    </row>
    <row r="130" spans="1:6" x14ac:dyDescent="0.2">
      <c r="A130" s="8" t="s">
        <v>154</v>
      </c>
      <c r="B130" s="8" t="s">
        <v>153</v>
      </c>
      <c r="C130" s="8" t="s">
        <v>156</v>
      </c>
      <c r="D130" s="9">
        <v>1</v>
      </c>
      <c r="E130" s="9" t="s">
        <v>68</v>
      </c>
      <c r="F130" s="9">
        <v>3</v>
      </c>
    </row>
    <row r="131" spans="1:6" x14ac:dyDescent="0.2">
      <c r="A131" s="8" t="s">
        <v>154</v>
      </c>
      <c r="B131" s="8" t="s">
        <v>153</v>
      </c>
      <c r="C131" s="8" t="s">
        <v>258</v>
      </c>
      <c r="D131" s="9">
        <v>500</v>
      </c>
      <c r="E131" s="9" t="s">
        <v>68</v>
      </c>
      <c r="F131" s="9">
        <v>500</v>
      </c>
    </row>
    <row r="132" spans="1:6" ht="24" x14ac:dyDescent="0.2">
      <c r="A132" s="8" t="s">
        <v>154</v>
      </c>
      <c r="B132" s="8" t="s">
        <v>153</v>
      </c>
      <c r="C132" s="8" t="s">
        <v>157</v>
      </c>
      <c r="D132" s="9">
        <v>50</v>
      </c>
      <c r="E132" s="9" t="s">
        <v>24</v>
      </c>
      <c r="F132" s="9">
        <v>50</v>
      </c>
    </row>
    <row r="133" spans="1:6" ht="24" x14ac:dyDescent="0.2">
      <c r="A133" s="8" t="s">
        <v>154</v>
      </c>
      <c r="B133" s="8" t="s">
        <v>153</v>
      </c>
      <c r="C133" s="8" t="s">
        <v>158</v>
      </c>
      <c r="D133" s="9">
        <v>100</v>
      </c>
      <c r="E133" s="9" t="s">
        <v>24</v>
      </c>
      <c r="F133" s="9">
        <v>30</v>
      </c>
    </row>
    <row r="134" spans="1:6" x14ac:dyDescent="0.2">
      <c r="A134" s="8" t="s">
        <v>154</v>
      </c>
      <c r="B134" s="8" t="s">
        <v>153</v>
      </c>
      <c r="C134" s="8" t="s">
        <v>240</v>
      </c>
      <c r="D134" s="9">
        <v>3000</v>
      </c>
      <c r="E134" s="9" t="s">
        <v>33</v>
      </c>
      <c r="F134" s="9">
        <v>2500</v>
      </c>
    </row>
    <row r="135" spans="1:6" x14ac:dyDescent="0.2">
      <c r="A135" s="8" t="s">
        <v>154</v>
      </c>
      <c r="B135" s="8" t="s">
        <v>153</v>
      </c>
      <c r="C135" s="8" t="s">
        <v>262</v>
      </c>
      <c r="D135" s="9">
        <v>200</v>
      </c>
      <c r="E135" s="9" t="s">
        <v>33</v>
      </c>
      <c r="F135" s="9">
        <v>200</v>
      </c>
    </row>
    <row r="136" spans="1:6" x14ac:dyDescent="0.2">
      <c r="A136" s="8" t="s">
        <v>154</v>
      </c>
      <c r="B136" s="8" t="s">
        <v>153</v>
      </c>
      <c r="C136" s="8" t="s">
        <v>263</v>
      </c>
      <c r="D136" s="9">
        <v>500</v>
      </c>
      <c r="E136" s="9" t="s">
        <v>10</v>
      </c>
      <c r="F136" s="9">
        <v>500</v>
      </c>
    </row>
    <row r="137" spans="1:6" x14ac:dyDescent="0.2">
      <c r="A137" s="8" t="s">
        <v>154</v>
      </c>
      <c r="B137" s="8" t="s">
        <v>153</v>
      </c>
      <c r="C137" s="8" t="s">
        <v>264</v>
      </c>
      <c r="D137" s="9">
        <v>0</v>
      </c>
      <c r="E137" s="9" t="s">
        <v>29</v>
      </c>
      <c r="F137" s="9">
        <v>0</v>
      </c>
    </row>
    <row r="138" spans="1:6" x14ac:dyDescent="0.2">
      <c r="A138" s="8" t="s">
        <v>154</v>
      </c>
      <c r="B138" s="8" t="s">
        <v>153</v>
      </c>
      <c r="C138" s="8" t="s">
        <v>265</v>
      </c>
      <c r="D138" s="9">
        <v>0</v>
      </c>
      <c r="E138" s="9" t="s">
        <v>159</v>
      </c>
      <c r="F138" s="9">
        <v>0</v>
      </c>
    </row>
    <row r="139" spans="1:6" x14ac:dyDescent="0.2">
      <c r="A139" s="8" t="s">
        <v>154</v>
      </c>
      <c r="B139" s="8" t="s">
        <v>153</v>
      </c>
      <c r="C139" s="8" t="s">
        <v>266</v>
      </c>
      <c r="D139" s="9">
        <v>0</v>
      </c>
      <c r="E139" s="9" t="s">
        <v>31</v>
      </c>
      <c r="F139" s="9">
        <v>0</v>
      </c>
    </row>
    <row r="140" spans="1:6" x14ac:dyDescent="0.2">
      <c r="A140" s="8" t="s">
        <v>154</v>
      </c>
      <c r="B140" s="8" t="s">
        <v>153</v>
      </c>
      <c r="C140" s="8" t="s">
        <v>267</v>
      </c>
      <c r="D140" s="9">
        <v>0</v>
      </c>
      <c r="E140" s="9" t="s">
        <v>160</v>
      </c>
      <c r="F140" s="9">
        <v>0</v>
      </c>
    </row>
    <row r="141" spans="1:6" x14ac:dyDescent="0.2">
      <c r="A141" s="8" t="s">
        <v>154</v>
      </c>
      <c r="B141" s="8" t="s">
        <v>153</v>
      </c>
      <c r="C141" s="8" t="s">
        <v>268</v>
      </c>
      <c r="D141" s="9">
        <v>4</v>
      </c>
      <c r="E141" s="9" t="s">
        <v>68</v>
      </c>
      <c r="F141" s="9">
        <v>0</v>
      </c>
    </row>
    <row r="142" spans="1:6" x14ac:dyDescent="0.2">
      <c r="A142" s="8" t="s">
        <v>154</v>
      </c>
      <c r="B142" s="8" t="s">
        <v>153</v>
      </c>
      <c r="C142" s="8" t="s">
        <v>269</v>
      </c>
      <c r="D142" s="9">
        <v>0</v>
      </c>
      <c r="E142" s="9" t="s">
        <v>33</v>
      </c>
      <c r="F142" s="9">
        <v>0</v>
      </c>
    </row>
    <row r="143" spans="1:6" x14ac:dyDescent="0.2">
      <c r="A143" s="8" t="s">
        <v>154</v>
      </c>
      <c r="B143" s="8" t="s">
        <v>153</v>
      </c>
      <c r="C143" s="8" t="s">
        <v>270</v>
      </c>
      <c r="D143" s="9">
        <v>15</v>
      </c>
      <c r="E143" s="9" t="s">
        <v>24</v>
      </c>
      <c r="F143" s="11">
        <v>15</v>
      </c>
    </row>
    <row r="144" spans="1:6" x14ac:dyDescent="0.2">
      <c r="A144" s="8" t="s">
        <v>154</v>
      </c>
      <c r="B144" s="8" t="s">
        <v>153</v>
      </c>
      <c r="C144" s="8" t="s">
        <v>271</v>
      </c>
      <c r="D144" s="9">
        <v>42</v>
      </c>
      <c r="E144" s="9" t="s">
        <v>161</v>
      </c>
      <c r="F144" s="9">
        <v>42</v>
      </c>
    </row>
    <row r="145" spans="1:6" x14ac:dyDescent="0.2">
      <c r="A145" s="8" t="s">
        <v>154</v>
      </c>
      <c r="B145" s="8" t="s">
        <v>153</v>
      </c>
      <c r="C145" s="8" t="s">
        <v>272</v>
      </c>
      <c r="D145" s="9">
        <v>4</v>
      </c>
      <c r="E145" s="9" t="s">
        <v>71</v>
      </c>
      <c r="F145" s="9">
        <v>4</v>
      </c>
    </row>
    <row r="146" spans="1:6" x14ac:dyDescent="0.2">
      <c r="A146" s="8" t="s">
        <v>154</v>
      </c>
      <c r="B146" s="8" t="s">
        <v>153</v>
      </c>
      <c r="C146" s="8" t="s">
        <v>273</v>
      </c>
      <c r="D146" s="9">
        <v>10</v>
      </c>
      <c r="E146" s="9" t="s">
        <v>31</v>
      </c>
      <c r="F146" s="9">
        <v>10</v>
      </c>
    </row>
    <row r="147" spans="1:6" x14ac:dyDescent="0.2">
      <c r="A147" s="8" t="s">
        <v>154</v>
      </c>
      <c r="B147" s="8" t="s">
        <v>153</v>
      </c>
      <c r="C147" s="8" t="s">
        <v>162</v>
      </c>
      <c r="D147" s="9">
        <v>32000</v>
      </c>
      <c r="E147" s="9" t="s">
        <v>68</v>
      </c>
      <c r="F147" s="9">
        <v>5000</v>
      </c>
    </row>
    <row r="148" spans="1:6" x14ac:dyDescent="0.2">
      <c r="A148" s="8" t="s">
        <v>154</v>
      </c>
      <c r="B148" s="8" t="s">
        <v>153</v>
      </c>
      <c r="C148" s="8" t="s">
        <v>163</v>
      </c>
      <c r="D148" s="9">
        <v>1</v>
      </c>
      <c r="E148" s="9" t="s">
        <v>68</v>
      </c>
      <c r="F148" s="9">
        <v>200</v>
      </c>
    </row>
    <row r="149" spans="1:6" x14ac:dyDescent="0.2">
      <c r="A149" s="8" t="s">
        <v>154</v>
      </c>
      <c r="B149" s="8" t="s">
        <v>153</v>
      </c>
      <c r="C149" s="8" t="s">
        <v>274</v>
      </c>
      <c r="D149" s="9">
        <v>10</v>
      </c>
      <c r="E149" s="9" t="s">
        <v>24</v>
      </c>
      <c r="F149" s="9">
        <v>10</v>
      </c>
    </row>
    <row r="150" spans="1:6" x14ac:dyDescent="0.2">
      <c r="A150" s="8" t="s">
        <v>154</v>
      </c>
      <c r="B150" s="8" t="s">
        <v>153</v>
      </c>
      <c r="C150" s="8" t="s">
        <v>275</v>
      </c>
      <c r="D150" s="9">
        <v>40</v>
      </c>
      <c r="E150" s="9" t="s">
        <v>33</v>
      </c>
      <c r="F150" s="9">
        <v>40</v>
      </c>
    </row>
    <row r="151" spans="1:6" x14ac:dyDescent="0.2">
      <c r="A151" s="8" t="s">
        <v>154</v>
      </c>
      <c r="B151" s="8" t="s">
        <v>153</v>
      </c>
      <c r="C151" s="8" t="s">
        <v>276</v>
      </c>
      <c r="D151" s="9">
        <v>1000</v>
      </c>
      <c r="E151" s="9" t="s">
        <v>10</v>
      </c>
      <c r="F151" s="9">
        <v>1000</v>
      </c>
    </row>
    <row r="152" spans="1:6" ht="24" x14ac:dyDescent="0.2">
      <c r="A152" s="8" t="s">
        <v>154</v>
      </c>
      <c r="B152" s="8" t="s">
        <v>164</v>
      </c>
      <c r="C152" s="8" t="s">
        <v>277</v>
      </c>
      <c r="D152" s="9">
        <v>60</v>
      </c>
      <c r="E152" s="9" t="s">
        <v>29</v>
      </c>
      <c r="F152" s="21">
        <v>60</v>
      </c>
    </row>
    <row r="153" spans="1:6" ht="24" x14ac:dyDescent="0.2">
      <c r="A153" s="8" t="s">
        <v>154</v>
      </c>
      <c r="B153" s="8" t="s">
        <v>164</v>
      </c>
      <c r="C153" s="8" t="s">
        <v>165</v>
      </c>
      <c r="D153" s="9">
        <v>75</v>
      </c>
      <c r="E153" s="9" t="s">
        <v>29</v>
      </c>
      <c r="F153" s="21">
        <v>75</v>
      </c>
    </row>
    <row r="154" spans="1:6" ht="24" x14ac:dyDescent="0.2">
      <c r="A154" s="8" t="s">
        <v>154</v>
      </c>
      <c r="B154" s="8" t="s">
        <v>164</v>
      </c>
      <c r="C154" s="8" t="s">
        <v>278</v>
      </c>
      <c r="D154" s="9">
        <v>40</v>
      </c>
      <c r="E154" s="9" t="s">
        <v>29</v>
      </c>
      <c r="F154" s="21">
        <v>40</v>
      </c>
    </row>
    <row r="155" spans="1:6" ht="24" x14ac:dyDescent="0.2">
      <c r="A155" s="8" t="s">
        <v>154</v>
      </c>
      <c r="B155" s="8" t="s">
        <v>164</v>
      </c>
      <c r="C155" s="8" t="s">
        <v>166</v>
      </c>
      <c r="D155" s="9">
        <v>60</v>
      </c>
      <c r="E155" s="9" t="s">
        <v>10</v>
      </c>
      <c r="F155" s="21">
        <v>60</v>
      </c>
    </row>
    <row r="156" spans="1:6" ht="24" x14ac:dyDescent="0.2">
      <c r="A156" s="8" t="s">
        <v>154</v>
      </c>
      <c r="B156" s="8" t="s">
        <v>164</v>
      </c>
      <c r="C156" s="8" t="s">
        <v>167</v>
      </c>
      <c r="D156" s="9">
        <v>60</v>
      </c>
      <c r="E156" s="9" t="s">
        <v>10</v>
      </c>
      <c r="F156" s="21">
        <v>60</v>
      </c>
    </row>
    <row r="157" spans="1:6" ht="24" x14ac:dyDescent="0.2">
      <c r="A157" s="8" t="s">
        <v>154</v>
      </c>
      <c r="B157" s="8" t="s">
        <v>164</v>
      </c>
      <c r="C157" s="8" t="s">
        <v>279</v>
      </c>
      <c r="D157" s="9">
        <v>400</v>
      </c>
      <c r="E157" s="9" t="s">
        <v>33</v>
      </c>
      <c r="F157" s="21">
        <v>400</v>
      </c>
    </row>
    <row r="158" spans="1:6" x14ac:dyDescent="0.2">
      <c r="A158" s="8" t="s">
        <v>154</v>
      </c>
      <c r="B158" s="8" t="s">
        <v>168</v>
      </c>
      <c r="C158" s="8" t="s">
        <v>280</v>
      </c>
      <c r="D158" s="9">
        <v>1000</v>
      </c>
      <c r="E158" s="9" t="s">
        <v>31</v>
      </c>
      <c r="F158" s="9">
        <v>5000</v>
      </c>
    </row>
    <row r="159" spans="1:6" x14ac:dyDescent="0.2">
      <c r="A159" s="8" t="s">
        <v>154</v>
      </c>
      <c r="B159" s="8" t="s">
        <v>168</v>
      </c>
      <c r="C159" s="8" t="s">
        <v>169</v>
      </c>
      <c r="D159" s="9">
        <v>0</v>
      </c>
      <c r="E159" s="9" t="s">
        <v>68</v>
      </c>
      <c r="F159" s="9">
        <v>0</v>
      </c>
    </row>
    <row r="160" spans="1:6" x14ac:dyDescent="0.2">
      <c r="A160" s="8" t="s">
        <v>154</v>
      </c>
      <c r="B160" s="8" t="s">
        <v>168</v>
      </c>
      <c r="C160" s="8" t="s">
        <v>281</v>
      </c>
      <c r="D160" s="9">
        <v>0</v>
      </c>
      <c r="E160" s="9" t="s">
        <v>68</v>
      </c>
      <c r="F160" s="9">
        <v>0</v>
      </c>
    </row>
    <row r="161" spans="1:6" x14ac:dyDescent="0.2">
      <c r="A161" s="8" t="s">
        <v>154</v>
      </c>
      <c r="B161" s="8" t="s">
        <v>168</v>
      </c>
      <c r="C161" s="8" t="s">
        <v>282</v>
      </c>
      <c r="D161" s="9">
        <v>4200</v>
      </c>
      <c r="E161" s="9" t="s">
        <v>33</v>
      </c>
      <c r="F161" s="9">
        <v>4100</v>
      </c>
    </row>
    <row r="162" spans="1:6" x14ac:dyDescent="0.2">
      <c r="A162" s="8" t="s">
        <v>154</v>
      </c>
      <c r="B162" s="8" t="s">
        <v>168</v>
      </c>
      <c r="C162" s="8" t="s">
        <v>283</v>
      </c>
      <c r="D162" s="9" t="s">
        <v>170</v>
      </c>
      <c r="E162" s="9" t="s">
        <v>29</v>
      </c>
      <c r="F162" s="9">
        <v>-299</v>
      </c>
    </row>
    <row r="163" spans="1:6" x14ac:dyDescent="0.2">
      <c r="A163" s="8" t="s">
        <v>154</v>
      </c>
      <c r="B163" s="8" t="s">
        <v>168</v>
      </c>
      <c r="C163" s="8" t="s">
        <v>284</v>
      </c>
      <c r="D163" s="9" t="s">
        <v>171</v>
      </c>
      <c r="E163" s="9" t="s">
        <v>55</v>
      </c>
      <c r="F163" s="9">
        <v>-1131</v>
      </c>
    </row>
    <row r="164" spans="1:6" x14ac:dyDescent="0.2">
      <c r="A164" s="8" t="s">
        <v>154</v>
      </c>
      <c r="B164" s="8" t="s">
        <v>168</v>
      </c>
      <c r="C164" s="8" t="s">
        <v>172</v>
      </c>
      <c r="D164" s="9">
        <v>2</v>
      </c>
      <c r="E164" s="9" t="s">
        <v>33</v>
      </c>
      <c r="F164" s="9">
        <v>2</v>
      </c>
    </row>
    <row r="165" spans="1:6" x14ac:dyDescent="0.2">
      <c r="A165" s="8" t="s">
        <v>154</v>
      </c>
      <c r="B165" s="8" t="s">
        <v>168</v>
      </c>
      <c r="C165" s="8" t="s">
        <v>248</v>
      </c>
      <c r="D165" s="9">
        <v>20</v>
      </c>
      <c r="E165" s="9" t="s">
        <v>68</v>
      </c>
      <c r="F165" s="9">
        <v>20</v>
      </c>
    </row>
    <row r="166" spans="1:6" x14ac:dyDescent="0.2">
      <c r="A166" s="8" t="s">
        <v>154</v>
      </c>
      <c r="B166" s="8" t="s">
        <v>168</v>
      </c>
      <c r="C166" s="8" t="s">
        <v>285</v>
      </c>
      <c r="D166" s="9">
        <v>1000</v>
      </c>
      <c r="E166" s="9" t="s">
        <v>68</v>
      </c>
      <c r="F166" s="9">
        <v>1000</v>
      </c>
    </row>
    <row r="167" spans="1:6" x14ac:dyDescent="0.2">
      <c r="A167" s="8" t="s">
        <v>173</v>
      </c>
      <c r="B167" s="8" t="s">
        <v>174</v>
      </c>
      <c r="C167" s="8" t="s">
        <v>175</v>
      </c>
      <c r="D167" s="9" t="s">
        <v>176</v>
      </c>
      <c r="E167" s="9" t="s">
        <v>177</v>
      </c>
      <c r="F167" s="19" t="s">
        <v>176</v>
      </c>
    </row>
    <row r="168" spans="1:6" x14ac:dyDescent="0.2">
      <c r="A168" s="8" t="s">
        <v>403</v>
      </c>
      <c r="B168" s="8" t="s">
        <v>174</v>
      </c>
      <c r="C168" s="8" t="s">
        <v>178</v>
      </c>
      <c r="D168" s="9">
        <v>105</v>
      </c>
      <c r="E168" s="9" t="s">
        <v>68</v>
      </c>
      <c r="F168" s="19">
        <v>105</v>
      </c>
    </row>
    <row r="169" spans="1:6" x14ac:dyDescent="0.2">
      <c r="A169" s="8" t="s">
        <v>173</v>
      </c>
      <c r="B169" s="8" t="s">
        <v>174</v>
      </c>
      <c r="C169" s="8" t="s">
        <v>179</v>
      </c>
      <c r="D169" s="9">
        <v>100</v>
      </c>
      <c r="E169" s="9" t="s">
        <v>68</v>
      </c>
      <c r="F169" s="19">
        <v>100</v>
      </c>
    </row>
    <row r="170" spans="1:6" x14ac:dyDescent="0.2">
      <c r="A170" s="8" t="s">
        <v>173</v>
      </c>
      <c r="B170" s="8" t="s">
        <v>174</v>
      </c>
      <c r="C170" s="8" t="s">
        <v>180</v>
      </c>
      <c r="D170" s="9">
        <v>113</v>
      </c>
      <c r="E170" s="9" t="s">
        <v>68</v>
      </c>
      <c r="F170" s="19">
        <v>113</v>
      </c>
    </row>
    <row r="171" spans="1:6" x14ac:dyDescent="0.2">
      <c r="A171" s="8" t="s">
        <v>173</v>
      </c>
      <c r="B171" s="8" t="s">
        <v>174</v>
      </c>
      <c r="C171" s="8" t="s">
        <v>181</v>
      </c>
      <c r="D171" s="9">
        <v>143</v>
      </c>
      <c r="E171" s="9" t="s">
        <v>68</v>
      </c>
      <c r="F171" s="19">
        <v>143</v>
      </c>
    </row>
    <row r="172" spans="1:6" x14ac:dyDescent="0.2">
      <c r="A172" s="8" t="s">
        <v>173</v>
      </c>
      <c r="B172" s="8" t="s">
        <v>174</v>
      </c>
      <c r="C172" s="8" t="s">
        <v>404</v>
      </c>
      <c r="D172" s="9">
        <v>98</v>
      </c>
      <c r="E172" s="9" t="s">
        <v>68</v>
      </c>
      <c r="F172" s="19">
        <v>98</v>
      </c>
    </row>
    <row r="173" spans="1:6" x14ac:dyDescent="0.2">
      <c r="A173" s="8" t="s">
        <v>173</v>
      </c>
      <c r="B173" s="8" t="s">
        <v>174</v>
      </c>
      <c r="C173" s="8" t="s">
        <v>182</v>
      </c>
      <c r="D173" s="9">
        <v>97</v>
      </c>
      <c r="E173" s="9" t="s">
        <v>68</v>
      </c>
      <c r="F173" s="19">
        <v>97</v>
      </c>
    </row>
    <row r="174" spans="1:6" x14ac:dyDescent="0.2">
      <c r="A174" s="8" t="s">
        <v>173</v>
      </c>
      <c r="B174" s="8" t="s">
        <v>174</v>
      </c>
      <c r="C174" s="8" t="s">
        <v>183</v>
      </c>
      <c r="D174" s="9">
        <v>108</v>
      </c>
      <c r="E174" s="9" t="s">
        <v>68</v>
      </c>
      <c r="F174" s="19">
        <v>108</v>
      </c>
    </row>
    <row r="175" spans="1:6" x14ac:dyDescent="0.2">
      <c r="A175" s="8" t="s">
        <v>173</v>
      </c>
      <c r="B175" s="8" t="s">
        <v>174</v>
      </c>
      <c r="C175" s="8" t="s">
        <v>184</v>
      </c>
      <c r="D175" s="9">
        <v>89</v>
      </c>
      <c r="E175" s="9" t="s">
        <v>68</v>
      </c>
      <c r="F175" s="19">
        <v>89</v>
      </c>
    </row>
    <row r="176" spans="1:6" x14ac:dyDescent="0.2">
      <c r="A176" s="8" t="s">
        <v>173</v>
      </c>
      <c r="B176" s="8" t="s">
        <v>174</v>
      </c>
      <c r="C176" s="8" t="s">
        <v>185</v>
      </c>
      <c r="D176" s="9">
        <v>86</v>
      </c>
      <c r="E176" s="9" t="s">
        <v>68</v>
      </c>
      <c r="F176" s="19">
        <v>86</v>
      </c>
    </row>
    <row r="177" spans="1:6" x14ac:dyDescent="0.2">
      <c r="A177" s="8" t="s">
        <v>173</v>
      </c>
      <c r="B177" s="8" t="s">
        <v>174</v>
      </c>
      <c r="C177" s="8" t="s">
        <v>186</v>
      </c>
      <c r="D177" s="9">
        <v>85</v>
      </c>
      <c r="E177" s="9" t="s">
        <v>68</v>
      </c>
      <c r="F177" s="19">
        <v>85</v>
      </c>
    </row>
    <row r="178" spans="1:6" x14ac:dyDescent="0.2">
      <c r="A178" s="8" t="s">
        <v>173</v>
      </c>
      <c r="B178" s="8" t="s">
        <v>174</v>
      </c>
      <c r="C178" s="8" t="s">
        <v>187</v>
      </c>
      <c r="D178" s="9">
        <v>87</v>
      </c>
      <c r="E178" s="9" t="s">
        <v>68</v>
      </c>
      <c r="F178" s="19">
        <v>87</v>
      </c>
    </row>
    <row r="179" spans="1:6" x14ac:dyDescent="0.2">
      <c r="A179" s="8" t="s">
        <v>173</v>
      </c>
      <c r="B179" s="8" t="s">
        <v>174</v>
      </c>
      <c r="C179" s="8" t="s">
        <v>188</v>
      </c>
      <c r="D179" s="9">
        <v>90</v>
      </c>
      <c r="E179" s="9" t="s">
        <v>68</v>
      </c>
      <c r="F179" s="19">
        <v>90</v>
      </c>
    </row>
    <row r="180" spans="1:6" x14ac:dyDescent="0.2">
      <c r="A180" s="8" t="s">
        <v>173</v>
      </c>
      <c r="B180" s="8" t="s">
        <v>174</v>
      </c>
      <c r="C180" s="8" t="s">
        <v>189</v>
      </c>
      <c r="D180" s="9">
        <v>110</v>
      </c>
      <c r="E180" s="9" t="s">
        <v>68</v>
      </c>
      <c r="F180" s="19">
        <v>110</v>
      </c>
    </row>
    <row r="181" spans="1:6" x14ac:dyDescent="0.2">
      <c r="A181" s="8" t="s">
        <v>173</v>
      </c>
      <c r="B181" s="8" t="s">
        <v>174</v>
      </c>
      <c r="C181" s="8" t="s">
        <v>190</v>
      </c>
      <c r="D181" s="9">
        <v>647</v>
      </c>
      <c r="E181" s="9" t="s">
        <v>68</v>
      </c>
      <c r="F181" s="19">
        <v>647</v>
      </c>
    </row>
    <row r="182" spans="1:6" x14ac:dyDescent="0.2">
      <c r="A182" s="8" t="s">
        <v>173</v>
      </c>
      <c r="B182" s="8" t="s">
        <v>174</v>
      </c>
      <c r="C182" s="8" t="s">
        <v>191</v>
      </c>
      <c r="D182" s="9">
        <v>1500</v>
      </c>
      <c r="E182" s="9" t="s">
        <v>68</v>
      </c>
      <c r="F182" s="19">
        <v>1500</v>
      </c>
    </row>
    <row r="183" spans="1:6" x14ac:dyDescent="0.2">
      <c r="A183" s="8" t="s">
        <v>173</v>
      </c>
      <c r="B183" s="8" t="s">
        <v>192</v>
      </c>
      <c r="C183" s="8" t="s">
        <v>193</v>
      </c>
      <c r="D183" s="9" t="s">
        <v>48</v>
      </c>
      <c r="E183" s="9" t="s">
        <v>177</v>
      </c>
      <c r="F183" s="19" t="s">
        <v>48</v>
      </c>
    </row>
    <row r="184" spans="1:6" x14ac:dyDescent="0.2">
      <c r="A184" s="8" t="s">
        <v>173</v>
      </c>
      <c r="B184" s="8" t="s">
        <v>192</v>
      </c>
      <c r="C184" s="8" t="s">
        <v>194</v>
      </c>
      <c r="D184" s="9">
        <v>105</v>
      </c>
      <c r="E184" s="9" t="s">
        <v>68</v>
      </c>
      <c r="F184" s="19">
        <v>105</v>
      </c>
    </row>
    <row r="185" spans="1:6" x14ac:dyDescent="0.2">
      <c r="A185" s="8" t="s">
        <v>173</v>
      </c>
      <c r="B185" s="8" t="s">
        <v>192</v>
      </c>
      <c r="C185" s="8" t="s">
        <v>195</v>
      </c>
      <c r="D185" s="9">
        <v>100</v>
      </c>
      <c r="E185" s="9" t="s">
        <v>68</v>
      </c>
      <c r="F185" s="19">
        <v>100</v>
      </c>
    </row>
    <row r="186" spans="1:6" x14ac:dyDescent="0.2">
      <c r="A186" s="8" t="s">
        <v>173</v>
      </c>
      <c r="B186" s="8" t="s">
        <v>192</v>
      </c>
      <c r="C186" s="8" t="s">
        <v>196</v>
      </c>
      <c r="D186" s="9">
        <v>113</v>
      </c>
      <c r="E186" s="9" t="s">
        <v>68</v>
      </c>
      <c r="F186" s="19">
        <v>113</v>
      </c>
    </row>
    <row r="187" spans="1:6" x14ac:dyDescent="0.2">
      <c r="A187" s="8" t="s">
        <v>173</v>
      </c>
      <c r="B187" s="8" t="s">
        <v>192</v>
      </c>
      <c r="C187" s="8" t="s">
        <v>197</v>
      </c>
      <c r="D187" s="9">
        <v>143</v>
      </c>
      <c r="E187" s="9" t="s">
        <v>68</v>
      </c>
      <c r="F187" s="19">
        <v>143</v>
      </c>
    </row>
    <row r="188" spans="1:6" x14ac:dyDescent="0.2">
      <c r="A188" s="8" t="s">
        <v>173</v>
      </c>
      <c r="B188" s="8" t="s">
        <v>192</v>
      </c>
      <c r="C188" s="8" t="s">
        <v>198</v>
      </c>
      <c r="D188" s="9">
        <v>98</v>
      </c>
      <c r="E188" s="9" t="s">
        <v>68</v>
      </c>
      <c r="F188" s="19">
        <v>98</v>
      </c>
    </row>
    <row r="189" spans="1:6" x14ac:dyDescent="0.2">
      <c r="A189" s="8" t="s">
        <v>173</v>
      </c>
      <c r="B189" s="8" t="s">
        <v>192</v>
      </c>
      <c r="C189" s="8" t="s">
        <v>199</v>
      </c>
      <c r="D189" s="9">
        <v>97</v>
      </c>
      <c r="E189" s="9" t="s">
        <v>68</v>
      </c>
      <c r="F189" s="19">
        <v>97</v>
      </c>
    </row>
    <row r="190" spans="1:6" x14ac:dyDescent="0.2">
      <c r="A190" s="8" t="s">
        <v>173</v>
      </c>
      <c r="B190" s="8" t="s">
        <v>192</v>
      </c>
      <c r="C190" s="8" t="s">
        <v>200</v>
      </c>
      <c r="D190" s="9">
        <v>108</v>
      </c>
      <c r="E190" s="9" t="s">
        <v>68</v>
      </c>
      <c r="F190" s="19">
        <v>108</v>
      </c>
    </row>
    <row r="191" spans="1:6" x14ac:dyDescent="0.2">
      <c r="A191" s="8" t="s">
        <v>173</v>
      </c>
      <c r="B191" s="8" t="s">
        <v>192</v>
      </c>
      <c r="C191" s="8" t="s">
        <v>201</v>
      </c>
      <c r="D191" s="9">
        <v>89</v>
      </c>
      <c r="E191" s="9" t="s">
        <v>68</v>
      </c>
      <c r="F191" s="19">
        <v>89</v>
      </c>
    </row>
    <row r="192" spans="1:6" x14ac:dyDescent="0.2">
      <c r="A192" s="8" t="s">
        <v>173</v>
      </c>
      <c r="B192" s="8" t="s">
        <v>192</v>
      </c>
      <c r="C192" s="8" t="s">
        <v>202</v>
      </c>
      <c r="D192" s="9">
        <v>86</v>
      </c>
      <c r="E192" s="9" t="s">
        <v>68</v>
      </c>
      <c r="F192" s="19">
        <v>86</v>
      </c>
    </row>
    <row r="193" spans="1:6" x14ac:dyDescent="0.2">
      <c r="A193" s="8" t="s">
        <v>173</v>
      </c>
      <c r="B193" s="8" t="s">
        <v>192</v>
      </c>
      <c r="C193" s="8" t="s">
        <v>203</v>
      </c>
      <c r="D193" s="9">
        <v>85</v>
      </c>
      <c r="E193" s="9" t="s">
        <v>68</v>
      </c>
      <c r="F193" s="19">
        <v>85</v>
      </c>
    </row>
    <row r="194" spans="1:6" x14ac:dyDescent="0.2">
      <c r="A194" s="8" t="s">
        <v>173</v>
      </c>
      <c r="B194" s="8" t="s">
        <v>192</v>
      </c>
      <c r="C194" s="8" t="s">
        <v>204</v>
      </c>
      <c r="D194" s="9">
        <v>87</v>
      </c>
      <c r="E194" s="9" t="s">
        <v>68</v>
      </c>
      <c r="F194" s="19">
        <v>87</v>
      </c>
    </row>
    <row r="195" spans="1:6" x14ac:dyDescent="0.2">
      <c r="A195" s="8" t="s">
        <v>173</v>
      </c>
      <c r="B195" s="8" t="s">
        <v>192</v>
      </c>
      <c r="C195" s="8" t="s">
        <v>205</v>
      </c>
      <c r="D195" s="9">
        <v>90</v>
      </c>
      <c r="E195" s="9" t="s">
        <v>68</v>
      </c>
      <c r="F195" s="19">
        <v>90</v>
      </c>
    </row>
    <row r="196" spans="1:6" x14ac:dyDescent="0.2">
      <c r="A196" s="8" t="s">
        <v>173</v>
      </c>
      <c r="B196" s="8" t="s">
        <v>192</v>
      </c>
      <c r="C196" s="8" t="s">
        <v>206</v>
      </c>
      <c r="D196" s="9">
        <v>110</v>
      </c>
      <c r="E196" s="9" t="s">
        <v>68</v>
      </c>
      <c r="F196" s="19">
        <v>110</v>
      </c>
    </row>
    <row r="197" spans="1:6" x14ac:dyDescent="0.2">
      <c r="A197" s="8" t="s">
        <v>173</v>
      </c>
      <c r="B197" s="8" t="s">
        <v>192</v>
      </c>
      <c r="C197" s="8" t="s">
        <v>207</v>
      </c>
      <c r="D197" s="9">
        <v>647</v>
      </c>
      <c r="E197" s="9" t="s">
        <v>68</v>
      </c>
      <c r="F197" s="19">
        <v>647</v>
      </c>
    </row>
    <row r="198" spans="1:6" x14ac:dyDescent="0.2">
      <c r="A198" s="8" t="s">
        <v>173</v>
      </c>
      <c r="B198" s="8" t="s">
        <v>192</v>
      </c>
      <c r="C198" s="8" t="s">
        <v>208</v>
      </c>
      <c r="D198" s="9">
        <v>1500</v>
      </c>
      <c r="E198" s="9" t="s">
        <v>68</v>
      </c>
      <c r="F198" s="19">
        <v>1500</v>
      </c>
    </row>
    <row r="199" spans="1:6" x14ac:dyDescent="0.2">
      <c r="A199" s="8" t="s">
        <v>209</v>
      </c>
      <c r="B199" s="8" t="s">
        <v>44</v>
      </c>
      <c r="C199" s="8" t="s">
        <v>210</v>
      </c>
      <c r="D199" s="9">
        <v>0.4768</v>
      </c>
      <c r="E199" s="9" t="s">
        <v>161</v>
      </c>
      <c r="F199" s="12">
        <v>0.46820000000000001</v>
      </c>
    </row>
    <row r="200" spans="1:6" x14ac:dyDescent="0.2">
      <c r="A200" s="8" t="s">
        <v>211</v>
      </c>
      <c r="B200" s="8" t="s">
        <v>44</v>
      </c>
      <c r="C200" s="8" t="s">
        <v>212</v>
      </c>
      <c r="D200" s="9">
        <v>567744.56000000006</v>
      </c>
      <c r="E200" s="9" t="s">
        <v>161</v>
      </c>
      <c r="F200" s="12">
        <v>558453.51</v>
      </c>
    </row>
    <row r="201" spans="1:6" x14ac:dyDescent="0.2">
      <c r="A201" s="8" t="s">
        <v>211</v>
      </c>
      <c r="B201" s="8" t="s">
        <v>44</v>
      </c>
      <c r="C201" s="8" t="s">
        <v>213</v>
      </c>
      <c r="D201" s="9" t="s">
        <v>214</v>
      </c>
      <c r="E201" s="9" t="s">
        <v>68</v>
      </c>
      <c r="F201" s="12">
        <v>-1410</v>
      </c>
    </row>
    <row r="202" spans="1:6" x14ac:dyDescent="0.2">
      <c r="A202" s="8" t="s">
        <v>211</v>
      </c>
      <c r="B202" s="8" t="s">
        <v>44</v>
      </c>
      <c r="C202" s="8" t="s">
        <v>215</v>
      </c>
      <c r="D202" s="9">
        <v>0</v>
      </c>
      <c r="E202" s="9" t="s">
        <v>68</v>
      </c>
      <c r="F202" s="12">
        <v>10</v>
      </c>
    </row>
    <row r="203" spans="1:6" x14ac:dyDescent="0.2">
      <c r="A203" s="8" t="s">
        <v>211</v>
      </c>
      <c r="B203" s="8" t="s">
        <v>44</v>
      </c>
      <c r="C203" s="8" t="s">
        <v>216</v>
      </c>
      <c r="D203" s="9">
        <v>0</v>
      </c>
      <c r="E203" s="9" t="s">
        <v>8</v>
      </c>
      <c r="F203" s="9">
        <v>-17</v>
      </c>
    </row>
    <row r="204" spans="1:6" x14ac:dyDescent="0.2">
      <c r="A204" s="8" t="s">
        <v>211</v>
      </c>
      <c r="B204" s="8" t="s">
        <v>44</v>
      </c>
      <c r="C204" s="8" t="s">
        <v>217</v>
      </c>
      <c r="D204" s="9">
        <v>0</v>
      </c>
      <c r="E204" s="9" t="s">
        <v>8</v>
      </c>
      <c r="F204" s="9">
        <v>-10</v>
      </c>
    </row>
    <row r="205" spans="1:6" x14ac:dyDescent="0.2">
      <c r="A205" s="8" t="s">
        <v>211</v>
      </c>
      <c r="B205" s="8" t="s">
        <v>44</v>
      </c>
      <c r="C205" s="8" t="s">
        <v>218</v>
      </c>
      <c r="D205" s="9">
        <v>5000</v>
      </c>
      <c r="E205" s="9" t="s">
        <v>33</v>
      </c>
      <c r="F205" s="12">
        <v>9238</v>
      </c>
    </row>
    <row r="206" spans="1:6" x14ac:dyDescent="0.2">
      <c r="A206" s="8" t="s">
        <v>211</v>
      </c>
      <c r="B206" s="8" t="s">
        <v>219</v>
      </c>
      <c r="C206" s="8" t="s">
        <v>220</v>
      </c>
      <c r="D206" s="9">
        <v>5</v>
      </c>
      <c r="E206" s="9" t="s">
        <v>29</v>
      </c>
      <c r="F206" s="12">
        <v>5</v>
      </c>
    </row>
    <row r="207" spans="1:6" x14ac:dyDescent="0.2">
      <c r="A207" s="8" t="s">
        <v>221</v>
      </c>
      <c r="B207" s="8" t="s">
        <v>222</v>
      </c>
      <c r="C207" s="14" t="s">
        <v>223</v>
      </c>
      <c r="D207" s="9">
        <v>36720414</v>
      </c>
      <c r="E207" s="9" t="s">
        <v>49</v>
      </c>
      <c r="F207" s="9">
        <v>36720414</v>
      </c>
    </row>
    <row r="208" spans="1:6" x14ac:dyDescent="0.2">
      <c r="A208" s="8" t="s">
        <v>225</v>
      </c>
      <c r="B208" s="8" t="s">
        <v>222</v>
      </c>
      <c r="C208" s="14" t="s">
        <v>226</v>
      </c>
      <c r="D208" s="9" t="s">
        <v>402</v>
      </c>
      <c r="E208" s="9" t="s">
        <v>49</v>
      </c>
      <c r="F208" s="9" t="s">
        <v>224</v>
      </c>
    </row>
    <row r="209" spans="1:6" x14ac:dyDescent="0.2">
      <c r="A209" s="8" t="s">
        <v>225</v>
      </c>
      <c r="B209" s="8" t="s">
        <v>222</v>
      </c>
      <c r="C209" s="8" t="s">
        <v>227</v>
      </c>
      <c r="D209" s="9">
        <v>1234567</v>
      </c>
      <c r="E209" s="9" t="s">
        <v>49</v>
      </c>
      <c r="F209" s="9">
        <v>1234567</v>
      </c>
    </row>
    <row r="210" spans="1:6" x14ac:dyDescent="0.2">
      <c r="A210" s="8" t="s">
        <v>225</v>
      </c>
      <c r="B210" s="8" t="s">
        <v>222</v>
      </c>
      <c r="C210" s="8" t="s">
        <v>228</v>
      </c>
      <c r="D210" s="9" t="s">
        <v>229</v>
      </c>
      <c r="E210" s="9" t="s">
        <v>49</v>
      </c>
      <c r="F210" s="9" t="s">
        <v>229</v>
      </c>
    </row>
    <row r="211" spans="1:6" x14ac:dyDescent="0.2">
      <c r="A211" s="8" t="s">
        <v>225</v>
      </c>
      <c r="B211" s="8" t="s">
        <v>222</v>
      </c>
      <c r="C211" s="8" t="s">
        <v>230</v>
      </c>
      <c r="D211" s="9" t="s">
        <v>231</v>
      </c>
      <c r="E211" s="9" t="s">
        <v>49</v>
      </c>
      <c r="F211" s="9" t="s">
        <v>231</v>
      </c>
    </row>
    <row r="212" spans="1:6" x14ac:dyDescent="0.2">
      <c r="A212" s="8" t="s">
        <v>225</v>
      </c>
      <c r="B212" s="8" t="s">
        <v>222</v>
      </c>
      <c r="C212" s="8" t="s">
        <v>232</v>
      </c>
      <c r="D212" s="9">
        <v>76543210</v>
      </c>
      <c r="E212" s="9" t="s">
        <v>49</v>
      </c>
      <c r="F212" s="9">
        <v>76543210</v>
      </c>
    </row>
  </sheetData>
  <autoFilter ref="A1:F212" xr:uid="{105B97B1-AB28-40BF-83A0-F12B2BFCE0A6}"/>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ADBD0-0BD4-4644-9800-3D7AE82A5863}">
  <dimension ref="A1:M55"/>
  <sheetViews>
    <sheetView topLeftCell="A7" zoomScaleNormal="100" workbookViewId="0">
      <selection activeCell="G17" sqref="G17"/>
    </sheetView>
  </sheetViews>
  <sheetFormatPr defaultRowHeight="12" x14ac:dyDescent="0.2"/>
  <cols>
    <col min="2" max="2" width="21" bestFit="1" customWidth="1"/>
    <col min="5" max="5" width="11.85546875" customWidth="1"/>
    <col min="6" max="6" width="43" customWidth="1"/>
    <col min="7" max="7" width="45.7109375" customWidth="1"/>
    <col min="13" max="13" width="22.28515625" bestFit="1" customWidth="1"/>
  </cols>
  <sheetData>
    <row r="1" spans="1:13" x14ac:dyDescent="0.2">
      <c r="A1" s="32" t="s">
        <v>340</v>
      </c>
    </row>
    <row r="2" spans="1:13" ht="12.75" thickBot="1" x14ac:dyDescent="0.25">
      <c r="A2" s="1" t="s">
        <v>353</v>
      </c>
      <c r="B2" s="1" t="s">
        <v>323</v>
      </c>
      <c r="C2" s="2" t="s">
        <v>1</v>
      </c>
      <c r="D2" s="3" t="s">
        <v>3</v>
      </c>
      <c r="E2" s="3" t="s">
        <v>233</v>
      </c>
      <c r="F2" s="4" t="s">
        <v>4</v>
      </c>
      <c r="G2" s="4" t="s">
        <v>261</v>
      </c>
    </row>
    <row r="3" spans="1:13" ht="24.75" thickTop="1" x14ac:dyDescent="0.2">
      <c r="A3" s="25" t="s">
        <v>287</v>
      </c>
      <c r="B3" s="27" t="s">
        <v>315</v>
      </c>
      <c r="C3" s="25">
        <v>0</v>
      </c>
      <c r="D3" s="35">
        <v>0</v>
      </c>
      <c r="E3" s="36" t="s">
        <v>234</v>
      </c>
      <c r="F3" s="6" t="s">
        <v>314</v>
      </c>
      <c r="G3" s="6" t="s">
        <v>408</v>
      </c>
    </row>
    <row r="4" spans="1:13" ht="48" x14ac:dyDescent="0.2">
      <c r="A4" s="23" t="s">
        <v>288</v>
      </c>
      <c r="B4" s="28" t="s">
        <v>303</v>
      </c>
      <c r="C4" s="23">
        <v>0</v>
      </c>
      <c r="D4" s="23">
        <v>0</v>
      </c>
      <c r="E4" s="10" t="s">
        <v>234</v>
      </c>
      <c r="F4" s="8" t="s">
        <v>324</v>
      </c>
      <c r="G4" s="8" t="s">
        <v>407</v>
      </c>
    </row>
    <row r="5" spans="1:13" ht="48" x14ac:dyDescent="0.2">
      <c r="A5" s="23" t="s">
        <v>289</v>
      </c>
      <c r="B5" s="28" t="s">
        <v>304</v>
      </c>
      <c r="C5" s="23">
        <v>0</v>
      </c>
      <c r="D5" s="34">
        <v>1</v>
      </c>
      <c r="E5" s="10" t="s">
        <v>234</v>
      </c>
      <c r="F5" s="8" t="s">
        <v>319</v>
      </c>
      <c r="G5" s="8" t="s">
        <v>406</v>
      </c>
    </row>
    <row r="6" spans="1:13" x14ac:dyDescent="0.2">
      <c r="A6" s="23" t="s">
        <v>290</v>
      </c>
      <c r="B6" s="28" t="s">
        <v>306</v>
      </c>
      <c r="C6" s="23">
        <v>0</v>
      </c>
      <c r="D6" s="23">
        <v>0</v>
      </c>
      <c r="E6" s="10" t="s">
        <v>320</v>
      </c>
      <c r="F6" s="18" t="s">
        <v>321</v>
      </c>
      <c r="G6" s="18" t="s">
        <v>321</v>
      </c>
    </row>
    <row r="7" spans="1:13" ht="60" x14ac:dyDescent="0.2">
      <c r="A7" s="23" t="s">
        <v>291</v>
      </c>
      <c r="B7" s="38" t="s">
        <v>305</v>
      </c>
      <c r="C7" s="23">
        <v>0</v>
      </c>
      <c r="D7" s="37">
        <v>0</v>
      </c>
      <c r="E7" s="10" t="s">
        <v>320</v>
      </c>
      <c r="F7" s="8" t="s">
        <v>322</v>
      </c>
      <c r="G7" s="18" t="s">
        <v>412</v>
      </c>
    </row>
    <row r="8" spans="1:13" ht="24" x14ac:dyDescent="0.2">
      <c r="A8" s="23" t="s">
        <v>292</v>
      </c>
      <c r="B8" s="9" t="s">
        <v>326</v>
      </c>
      <c r="C8" s="23">
        <v>0</v>
      </c>
      <c r="D8" s="30">
        <v>1</v>
      </c>
      <c r="E8" s="9" t="s">
        <v>252</v>
      </c>
      <c r="F8" s="39" t="s">
        <v>325</v>
      </c>
      <c r="G8" s="39" t="s">
        <v>409</v>
      </c>
      <c r="J8" s="29" t="s">
        <v>327</v>
      </c>
    </row>
    <row r="9" spans="1:13" ht="12.75" thickBot="1" x14ac:dyDescent="0.25">
      <c r="A9" s="23" t="s">
        <v>293</v>
      </c>
      <c r="B9" s="28" t="s">
        <v>313</v>
      </c>
      <c r="C9" s="23">
        <v>0</v>
      </c>
      <c r="D9" s="30">
        <v>1</v>
      </c>
      <c r="E9" s="9" t="s">
        <v>252</v>
      </c>
      <c r="F9" s="42"/>
      <c r="G9" s="40"/>
      <c r="J9" s="26" t="s">
        <v>328</v>
      </c>
      <c r="K9" s="26" t="s">
        <v>329</v>
      </c>
      <c r="L9" s="26" t="s">
        <v>330</v>
      </c>
      <c r="M9" s="26" t="s">
        <v>331</v>
      </c>
    </row>
    <row r="10" spans="1:13" ht="12.75" thickTop="1" x14ac:dyDescent="0.2">
      <c r="A10" s="23" t="s">
        <v>294</v>
      </c>
      <c r="B10" s="28" t="s">
        <v>312</v>
      </c>
      <c r="C10" s="23">
        <v>1</v>
      </c>
      <c r="D10" s="30">
        <v>1</v>
      </c>
      <c r="E10" s="9" t="s">
        <v>252</v>
      </c>
      <c r="F10" s="43"/>
      <c r="G10" s="41"/>
      <c r="J10" s="25">
        <v>0</v>
      </c>
      <c r="K10" s="25">
        <v>0</v>
      </c>
      <c r="L10" s="25">
        <v>0</v>
      </c>
      <c r="M10" s="25" t="s">
        <v>332</v>
      </c>
    </row>
    <row r="11" spans="1:13" ht="36" x14ac:dyDescent="0.2">
      <c r="A11" s="23" t="s">
        <v>295</v>
      </c>
      <c r="B11" s="28" t="s">
        <v>337</v>
      </c>
      <c r="C11" s="23">
        <v>0</v>
      </c>
      <c r="D11" s="23">
        <v>0</v>
      </c>
      <c r="E11" s="10" t="s">
        <v>234</v>
      </c>
      <c r="F11" s="8" t="s">
        <v>341</v>
      </c>
      <c r="G11" s="8" t="s">
        <v>405</v>
      </c>
      <c r="J11" s="23">
        <v>0</v>
      </c>
      <c r="K11" s="23">
        <v>0</v>
      </c>
      <c r="L11" s="23">
        <v>1</v>
      </c>
      <c r="M11" s="23" t="s">
        <v>332</v>
      </c>
    </row>
    <row r="12" spans="1:13" ht="24" x14ac:dyDescent="0.2">
      <c r="A12" s="23" t="s">
        <v>296</v>
      </c>
      <c r="B12" s="28" t="s">
        <v>307</v>
      </c>
      <c r="C12" s="23">
        <v>1</v>
      </c>
      <c r="D12" s="24">
        <v>1</v>
      </c>
      <c r="E12" s="10" t="s">
        <v>320</v>
      </c>
      <c r="F12" s="8" t="s">
        <v>338</v>
      </c>
      <c r="G12" s="23" t="s">
        <v>339</v>
      </c>
      <c r="J12" s="23">
        <v>0</v>
      </c>
      <c r="K12" s="23">
        <v>1</v>
      </c>
      <c r="L12" s="23">
        <v>0</v>
      </c>
      <c r="M12" s="23" t="s">
        <v>333</v>
      </c>
    </row>
    <row r="13" spans="1:13" ht="36" x14ac:dyDescent="0.2">
      <c r="A13" s="23" t="s">
        <v>297</v>
      </c>
      <c r="B13" s="28" t="s">
        <v>345</v>
      </c>
      <c r="C13" s="23">
        <v>1</v>
      </c>
      <c r="D13" s="24">
        <v>1</v>
      </c>
      <c r="E13" s="10" t="s">
        <v>320</v>
      </c>
      <c r="F13" s="8" t="s">
        <v>346</v>
      </c>
      <c r="G13" s="8" t="s">
        <v>347</v>
      </c>
      <c r="J13" s="23">
        <v>0</v>
      </c>
      <c r="K13" s="23">
        <v>1</v>
      </c>
      <c r="L13" s="23">
        <v>1</v>
      </c>
      <c r="M13" s="23" t="s">
        <v>334</v>
      </c>
    </row>
    <row r="14" spans="1:13" ht="36" x14ac:dyDescent="0.2">
      <c r="A14" s="23" t="s">
        <v>298</v>
      </c>
      <c r="B14" s="28" t="s">
        <v>308</v>
      </c>
      <c r="C14" s="23">
        <v>0</v>
      </c>
      <c r="D14" s="24">
        <v>0</v>
      </c>
      <c r="E14" s="10" t="s">
        <v>320</v>
      </c>
      <c r="F14" s="8" t="s">
        <v>342</v>
      </c>
      <c r="G14" s="23" t="s">
        <v>343</v>
      </c>
      <c r="J14" s="23">
        <v>1</v>
      </c>
      <c r="K14" s="23">
        <v>0</v>
      </c>
      <c r="L14" s="23">
        <v>0</v>
      </c>
      <c r="M14" s="23" t="s">
        <v>334</v>
      </c>
    </row>
    <row r="15" spans="1:13" ht="36" x14ac:dyDescent="0.2">
      <c r="A15" s="23" t="s">
        <v>299</v>
      </c>
      <c r="B15" s="28" t="s">
        <v>309</v>
      </c>
      <c r="C15" s="23">
        <v>0</v>
      </c>
      <c r="D15" s="24">
        <v>0</v>
      </c>
      <c r="E15" s="10" t="s">
        <v>320</v>
      </c>
      <c r="F15" s="8" t="s">
        <v>344</v>
      </c>
      <c r="G15" s="23" t="s">
        <v>343</v>
      </c>
      <c r="J15" s="23">
        <v>1</v>
      </c>
      <c r="K15" s="23">
        <v>0</v>
      </c>
      <c r="L15" s="23">
        <v>1</v>
      </c>
      <c r="M15" s="23" t="s">
        <v>335</v>
      </c>
    </row>
    <row r="16" spans="1:13" ht="72" x14ac:dyDescent="0.2">
      <c r="A16" s="23" t="s">
        <v>300</v>
      </c>
      <c r="B16" s="28" t="s">
        <v>410</v>
      </c>
      <c r="C16" s="23">
        <v>0</v>
      </c>
      <c r="D16" s="24">
        <v>0</v>
      </c>
      <c r="E16" s="10" t="s">
        <v>234</v>
      </c>
      <c r="F16" s="8" t="s">
        <v>348</v>
      </c>
      <c r="G16" s="8" t="s">
        <v>411</v>
      </c>
      <c r="J16" s="23">
        <v>1</v>
      </c>
      <c r="K16" s="23">
        <v>1</v>
      </c>
      <c r="L16" s="23">
        <v>0</v>
      </c>
      <c r="M16" s="23" t="s">
        <v>335</v>
      </c>
    </row>
    <row r="17" spans="1:13" ht="36" x14ac:dyDescent="0.2">
      <c r="A17" s="23" t="s">
        <v>301</v>
      </c>
      <c r="B17" s="28" t="s">
        <v>310</v>
      </c>
      <c r="C17" s="23">
        <v>0</v>
      </c>
      <c r="D17" s="24">
        <v>0</v>
      </c>
      <c r="E17" s="10" t="s">
        <v>320</v>
      </c>
      <c r="F17" s="8" t="s">
        <v>349</v>
      </c>
      <c r="G17" s="23" t="s">
        <v>350</v>
      </c>
      <c r="J17" s="31">
        <v>1</v>
      </c>
      <c r="K17" s="31">
        <v>1</v>
      </c>
      <c r="L17" s="31">
        <v>1</v>
      </c>
      <c r="M17" s="31" t="s">
        <v>336</v>
      </c>
    </row>
    <row r="18" spans="1:13" ht="36" x14ac:dyDescent="0.2">
      <c r="A18" s="23" t="s">
        <v>302</v>
      </c>
      <c r="B18" s="28" t="s">
        <v>311</v>
      </c>
      <c r="C18" s="23">
        <v>1</v>
      </c>
      <c r="D18" s="24">
        <v>1</v>
      </c>
      <c r="E18" s="24" t="s">
        <v>320</v>
      </c>
      <c r="F18" s="8" t="s">
        <v>351</v>
      </c>
      <c r="G18" s="23" t="s">
        <v>352</v>
      </c>
    </row>
    <row r="19" spans="1:13" x14ac:dyDescent="0.2">
      <c r="C19" t="str">
        <f>DEC2HEX(C3*2^15+C4*2^14+C5*2^13+C6*2^12+C7*2^11+C8*2^10+C9*2^9+C10*2^8+C11*2^7+C12*2^6+C13*2^5+C14*2^4+C15*2^3+C16*2^2+C17*2+C18,4)</f>
        <v>0161</v>
      </c>
      <c r="D19" t="str">
        <f>DEC2HEX(D3*2^15+D4*2^14+D5*2^13+D6*2^12+D7*2^11+D8*2^10+D9*2^9+D10*2^8+D11*2^7+D12*2^6+D13*2^5+D14*2^4+D15*2^3+D16*2^2+D17*2+D18,4)</f>
        <v>2761</v>
      </c>
    </row>
    <row r="22" spans="1:13" x14ac:dyDescent="0.2">
      <c r="A22" s="32" t="s">
        <v>354</v>
      </c>
    </row>
    <row r="23" spans="1:13" ht="12.75" thickBot="1" x14ac:dyDescent="0.25">
      <c r="A23" s="1" t="s">
        <v>353</v>
      </c>
      <c r="B23" s="1" t="s">
        <v>323</v>
      </c>
      <c r="C23" s="2" t="s">
        <v>1</v>
      </c>
      <c r="D23" s="3" t="s">
        <v>3</v>
      </c>
      <c r="E23" s="3" t="s">
        <v>233</v>
      </c>
      <c r="F23" s="4" t="s">
        <v>4</v>
      </c>
      <c r="G23" s="4" t="s">
        <v>261</v>
      </c>
    </row>
    <row r="24" spans="1:13" ht="48.75" thickTop="1" x14ac:dyDescent="0.2">
      <c r="A24" s="23" t="s">
        <v>295</v>
      </c>
      <c r="B24" s="28" t="s">
        <v>355</v>
      </c>
      <c r="C24" s="23">
        <v>1</v>
      </c>
      <c r="D24" s="24">
        <v>1</v>
      </c>
      <c r="E24" s="10" t="s">
        <v>320</v>
      </c>
      <c r="F24" s="8" t="s">
        <v>361</v>
      </c>
      <c r="G24" s="23" t="s">
        <v>362</v>
      </c>
    </row>
    <row r="25" spans="1:13" x14ac:dyDescent="0.2">
      <c r="A25" s="23" t="s">
        <v>296</v>
      </c>
      <c r="B25" s="28" t="s">
        <v>306</v>
      </c>
      <c r="C25" s="23">
        <v>1</v>
      </c>
      <c r="D25" s="23">
        <v>1</v>
      </c>
      <c r="E25" s="10" t="s">
        <v>320</v>
      </c>
      <c r="F25" s="18" t="s">
        <v>321</v>
      </c>
      <c r="G25" s="18" t="s">
        <v>321</v>
      </c>
    </row>
    <row r="26" spans="1:13" ht="24" x14ac:dyDescent="0.2">
      <c r="A26" s="23" t="s">
        <v>297</v>
      </c>
      <c r="B26" s="28" t="s">
        <v>356</v>
      </c>
      <c r="C26" s="23">
        <v>1</v>
      </c>
      <c r="D26" s="23">
        <v>1</v>
      </c>
      <c r="E26" s="10" t="s">
        <v>320</v>
      </c>
      <c r="F26" s="8" t="s">
        <v>363</v>
      </c>
      <c r="G26" s="23" t="s">
        <v>362</v>
      </c>
    </row>
    <row r="27" spans="1:13" x14ac:dyDescent="0.2">
      <c r="A27" s="23" t="s">
        <v>298</v>
      </c>
      <c r="B27" s="28" t="s">
        <v>306</v>
      </c>
      <c r="C27" s="23">
        <v>1</v>
      </c>
      <c r="D27" s="23">
        <v>1</v>
      </c>
      <c r="E27" s="10" t="s">
        <v>320</v>
      </c>
      <c r="F27" s="18" t="s">
        <v>321</v>
      </c>
      <c r="G27" s="18" t="s">
        <v>321</v>
      </c>
    </row>
    <row r="28" spans="1:13" ht="60" x14ac:dyDescent="0.2">
      <c r="A28" s="23" t="s">
        <v>299</v>
      </c>
      <c r="B28" s="28" t="s">
        <v>357</v>
      </c>
      <c r="C28" s="23">
        <v>1</v>
      </c>
      <c r="D28" s="23">
        <v>1</v>
      </c>
      <c r="E28" s="10" t="s">
        <v>320</v>
      </c>
      <c r="F28" s="8" t="s">
        <v>366</v>
      </c>
      <c r="G28" s="8" t="s">
        <v>367</v>
      </c>
    </row>
    <row r="29" spans="1:13" ht="24" x14ac:dyDescent="0.2">
      <c r="A29" s="23" t="s">
        <v>300</v>
      </c>
      <c r="B29" s="28" t="s">
        <v>358</v>
      </c>
      <c r="C29" s="23">
        <v>1</v>
      </c>
      <c r="D29" s="30">
        <v>1</v>
      </c>
      <c r="E29" s="9" t="s">
        <v>252</v>
      </c>
      <c r="F29" s="8" t="s">
        <v>368</v>
      </c>
      <c r="G29" s="8" t="s">
        <v>413</v>
      </c>
    </row>
    <row r="30" spans="1:13" ht="36" x14ac:dyDescent="0.2">
      <c r="A30" s="23" t="s">
        <v>301</v>
      </c>
      <c r="B30" s="28" t="s">
        <v>359</v>
      </c>
      <c r="C30" s="23">
        <v>1</v>
      </c>
      <c r="D30" s="30">
        <v>1</v>
      </c>
      <c r="E30" s="9" t="s">
        <v>252</v>
      </c>
      <c r="F30" s="8" t="s">
        <v>369</v>
      </c>
      <c r="G30" s="8" t="s">
        <v>418</v>
      </c>
    </row>
    <row r="31" spans="1:13" ht="24" x14ac:dyDescent="0.2">
      <c r="A31" s="23" t="s">
        <v>302</v>
      </c>
      <c r="B31" s="28" t="s">
        <v>360</v>
      </c>
      <c r="C31" s="23">
        <v>1</v>
      </c>
      <c r="D31" s="23">
        <v>1</v>
      </c>
      <c r="E31" s="10" t="s">
        <v>320</v>
      </c>
      <c r="F31" s="8" t="s">
        <v>370</v>
      </c>
      <c r="G31" s="23" t="s">
        <v>362</v>
      </c>
    </row>
    <row r="32" spans="1:13" x14ac:dyDescent="0.2">
      <c r="C32" t="str">
        <f>DEC2HEX(C24*2^7+C25*2^6+C26*2^5+C27*2^4+C28*2^3+C29*2^2+C30*2+C31,2)</f>
        <v>FF</v>
      </c>
      <c r="D32" t="str">
        <f>DEC2HEX(D24*2^7+D25*2^6+D26*2^5+D27*2^4+D28*2^3+D29*2^2+D30*2+D31,2)</f>
        <v>FF</v>
      </c>
    </row>
    <row r="35" spans="1:7" x14ac:dyDescent="0.2">
      <c r="A35" s="32" t="s">
        <v>371</v>
      </c>
    </row>
    <row r="36" spans="1:7" ht="12.75" thickBot="1" x14ac:dyDescent="0.25">
      <c r="A36" s="1" t="s">
        <v>353</v>
      </c>
      <c r="B36" s="1" t="s">
        <v>323</v>
      </c>
      <c r="C36" s="2" t="s">
        <v>1</v>
      </c>
      <c r="D36" s="3" t="s">
        <v>3</v>
      </c>
      <c r="E36" s="3" t="s">
        <v>233</v>
      </c>
      <c r="F36" s="4" t="s">
        <v>4</v>
      </c>
      <c r="G36" s="4" t="s">
        <v>261</v>
      </c>
    </row>
    <row r="37" spans="1:7" ht="12.75" thickTop="1" x14ac:dyDescent="0.2">
      <c r="A37" s="23" t="s">
        <v>295</v>
      </c>
      <c r="B37" s="33" t="s">
        <v>372</v>
      </c>
      <c r="C37" s="24">
        <v>0</v>
      </c>
      <c r="D37" s="24">
        <v>0</v>
      </c>
      <c r="E37" s="10" t="s">
        <v>320</v>
      </c>
      <c r="F37" s="18" t="s">
        <v>378</v>
      </c>
      <c r="G37" s="24" t="s">
        <v>379</v>
      </c>
    </row>
    <row r="38" spans="1:7" ht="48" x14ac:dyDescent="0.2">
      <c r="A38" s="23" t="s">
        <v>296</v>
      </c>
      <c r="B38" s="33" t="s">
        <v>386</v>
      </c>
      <c r="C38" s="24">
        <v>0</v>
      </c>
      <c r="D38" s="24">
        <v>0</v>
      </c>
      <c r="E38" s="10" t="s">
        <v>320</v>
      </c>
      <c r="F38" s="18" t="s">
        <v>380</v>
      </c>
      <c r="G38" s="18" t="s">
        <v>390</v>
      </c>
    </row>
    <row r="39" spans="1:7" ht="36" x14ac:dyDescent="0.2">
      <c r="A39" s="23" t="s">
        <v>297</v>
      </c>
      <c r="B39" s="33" t="s">
        <v>373</v>
      </c>
      <c r="C39" s="24">
        <v>1</v>
      </c>
      <c r="D39" s="24">
        <v>1</v>
      </c>
      <c r="E39" s="10" t="s">
        <v>234</v>
      </c>
      <c r="F39" s="18" t="s">
        <v>381</v>
      </c>
      <c r="G39" s="18" t="s">
        <v>414</v>
      </c>
    </row>
    <row r="40" spans="1:7" ht="24" x14ac:dyDescent="0.2">
      <c r="A40" s="23" t="s">
        <v>298</v>
      </c>
      <c r="B40" s="33" t="s">
        <v>374</v>
      </c>
      <c r="C40" s="24">
        <v>1</v>
      </c>
      <c r="D40" s="24">
        <v>1</v>
      </c>
      <c r="E40" s="10" t="s">
        <v>320</v>
      </c>
      <c r="F40" s="18" t="s">
        <v>382</v>
      </c>
      <c r="G40" s="23" t="s">
        <v>362</v>
      </c>
    </row>
    <row r="41" spans="1:7" ht="36" x14ac:dyDescent="0.2">
      <c r="A41" s="23" t="s">
        <v>299</v>
      </c>
      <c r="B41" s="33" t="s">
        <v>375</v>
      </c>
      <c r="C41" s="24">
        <v>0</v>
      </c>
      <c r="D41" s="24">
        <v>0</v>
      </c>
      <c r="E41" s="10" t="s">
        <v>234</v>
      </c>
      <c r="F41" s="18" t="s">
        <v>388</v>
      </c>
      <c r="G41" s="18" t="s">
        <v>415</v>
      </c>
    </row>
    <row r="42" spans="1:7" ht="24" x14ac:dyDescent="0.2">
      <c r="A42" s="23" t="s">
        <v>300</v>
      </c>
      <c r="B42" s="33" t="s">
        <v>376</v>
      </c>
      <c r="C42" s="24">
        <v>0</v>
      </c>
      <c r="D42" s="24">
        <v>1</v>
      </c>
      <c r="E42" s="10" t="s">
        <v>234</v>
      </c>
      <c r="F42" s="18" t="s">
        <v>399</v>
      </c>
      <c r="G42" s="18" t="s">
        <v>417</v>
      </c>
    </row>
    <row r="43" spans="1:7" ht="24" x14ac:dyDescent="0.2">
      <c r="A43" s="23" t="s">
        <v>301</v>
      </c>
      <c r="B43" s="33" t="s">
        <v>377</v>
      </c>
      <c r="C43" s="24">
        <v>0</v>
      </c>
      <c r="D43" s="24">
        <v>1</v>
      </c>
      <c r="E43" s="10" t="s">
        <v>234</v>
      </c>
      <c r="F43" s="18" t="s">
        <v>400</v>
      </c>
      <c r="G43" s="18" t="s">
        <v>416</v>
      </c>
    </row>
    <row r="44" spans="1:7" x14ac:dyDescent="0.2">
      <c r="A44" s="23" t="s">
        <v>302</v>
      </c>
      <c r="B44" s="33" t="s">
        <v>392</v>
      </c>
      <c r="C44" s="24">
        <v>0</v>
      </c>
      <c r="D44" s="24">
        <v>1</v>
      </c>
      <c r="E44" s="10" t="s">
        <v>320</v>
      </c>
      <c r="F44" s="18" t="s">
        <v>389</v>
      </c>
      <c r="G44" s="24" t="s">
        <v>391</v>
      </c>
    </row>
    <row r="45" spans="1:7" x14ac:dyDescent="0.2">
      <c r="C45" t="str">
        <f>DEC2HEX(C37*2^7+C38*2^6+C39*2^5+C40*2^4+C41*2^3+C42*2^2+C43*2+C44,2)</f>
        <v>30</v>
      </c>
      <c r="D45" t="str">
        <f>DEC2HEX(D37*2^7+D38*2^6+D39*2^5+D40*2^4+D41*2^3+D42*2^2+D43*2+D44,2)</f>
        <v>37</v>
      </c>
    </row>
    <row r="47" spans="1:7" x14ac:dyDescent="0.2">
      <c r="E47" s="22" t="s">
        <v>387</v>
      </c>
      <c r="F47" t="s">
        <v>383</v>
      </c>
    </row>
    <row r="48" spans="1:7" x14ac:dyDescent="0.2">
      <c r="F48" t="s">
        <v>384</v>
      </c>
    </row>
    <row r="49" spans="5:6" x14ac:dyDescent="0.2">
      <c r="F49" t="s">
        <v>385</v>
      </c>
    </row>
    <row r="51" spans="5:6" x14ac:dyDescent="0.2">
      <c r="E51" s="22" t="s">
        <v>393</v>
      </c>
      <c r="F51" t="s">
        <v>394</v>
      </c>
    </row>
    <row r="52" spans="5:6" x14ac:dyDescent="0.2">
      <c r="F52" t="s">
        <v>395</v>
      </c>
    </row>
    <row r="53" spans="5:6" x14ac:dyDescent="0.2">
      <c r="F53" t="s">
        <v>397</v>
      </c>
    </row>
    <row r="54" spans="5:6" x14ac:dyDescent="0.2">
      <c r="F54" t="s">
        <v>398</v>
      </c>
    </row>
    <row r="55" spans="5:6" x14ac:dyDescent="0.2">
      <c r="F55" t="s">
        <v>396</v>
      </c>
    </row>
  </sheetData>
  <mergeCells count="2">
    <mergeCell ref="G8:G10"/>
    <mergeCell ref="F8:F10"/>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4A80FFFF05514794A7368F1CAF0B80" ma:contentTypeVersion="9" ma:contentTypeDescription="新しいドキュメントを作成します。" ma:contentTypeScope="" ma:versionID="f2441778b48b698b38e94bcc55e29426">
  <xsd:schema xmlns:xsd="http://www.w3.org/2001/XMLSchema" xmlns:xs="http://www.w3.org/2001/XMLSchema" xmlns:p="http://schemas.microsoft.com/office/2006/metadata/properties" xmlns:ns2="f667fb12-8dbb-4585-bced-9102b02c1de1" xmlns:ns3="db0e55f7-f3ca-4611-94d7-77dae1644981" targetNamespace="http://schemas.microsoft.com/office/2006/metadata/properties" ma:root="true" ma:fieldsID="aad60d78394f7a647ad33544fc9e2a66" ns2:_="" ns3:_="">
    <xsd:import namespace="f667fb12-8dbb-4585-bced-9102b02c1de1"/>
    <xsd:import namespace="db0e55f7-f3ca-4611-94d7-77dae164498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67fb12-8dbb-4585-bced-9102b02c1de1"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b0e55f7-f3ca-4611-94d7-77dae16449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667fb12-8dbb-4585-bced-9102b02c1de1">MVHYYUP4RW2T-1418111051-187</_dlc_DocId>
    <_dlc_DocIdUrl xmlns="f667fb12-8dbb-4585-bced-9102b02c1de1">
      <Url>https://globalymc.sharepoint.com/teams/ums_nedo/_layouts/15/DocIdRedir.aspx?ID=MVHYYUP4RW2T-1418111051-187</Url>
      <Description>MVHYYUP4RW2T-1418111051-187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FFB0E1-7D9E-4D18-A94E-F9B22FD2B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67fb12-8dbb-4585-bced-9102b02c1de1"/>
    <ds:schemaRef ds:uri="db0e55f7-f3ca-4611-94d7-77dae1644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BF4707-B16D-4937-B9D5-A878498EDB6F}">
  <ds:schemaRefs>
    <ds:schemaRef ds:uri="http://schemas.microsoft.com/sharepoint/v3/contenttype/forms"/>
  </ds:schemaRefs>
</ds:datastoreItem>
</file>

<file path=customXml/itemProps3.xml><?xml version="1.0" encoding="utf-8"?>
<ds:datastoreItem xmlns:ds="http://schemas.openxmlformats.org/officeDocument/2006/customXml" ds:itemID="{A6E0664E-50FA-4465-9AF5-6EB4903CFD79}">
  <ds:schemaRefs>
    <ds:schemaRef ds:uri="http://schemas.microsoft.com/office/2006/metadata/properties"/>
    <ds:schemaRef ds:uri="http://schemas.microsoft.com/office/infopath/2007/PartnerControls"/>
    <ds:schemaRef ds:uri="f667fb12-8dbb-4585-bced-9102b02c1de1"/>
  </ds:schemaRefs>
</ds:datastoreItem>
</file>

<file path=customXml/itemProps4.xml><?xml version="1.0" encoding="utf-8"?>
<ds:datastoreItem xmlns:ds="http://schemas.openxmlformats.org/officeDocument/2006/customXml" ds:itemID="{958F509C-6A86-4329-982A-8D5954143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DF</vt:lpstr>
      <vt:lpstr>Flags</vt:lpstr>
      <vt:lpstr>flagPC</vt:lpstr>
      <vt:lpstr>flagPCB</vt:lpstr>
      <vt:lpstr>flagPCC</vt:lpstr>
      <vt:lpstr>PackConfiguration</vt:lpstr>
      <vt:lpstr>PackConfigurationB</vt:lpstr>
      <vt:lpstr>PackConfigurationC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Tsuzuki Norihiro</dc:creator>
  <cp:lastModifiedBy>Hirota Sho</cp:lastModifiedBy>
  <dcterms:created xsi:type="dcterms:W3CDTF">2021-01-07T01:55:23Z</dcterms:created>
  <dcterms:modified xsi:type="dcterms:W3CDTF">2022-06-07T07:28:22Z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0x010100F24A80FFFF05514794A7368F1CAF0B80</vt:lpwstr>
  </property>
  <property fmtid="{D5CDD505-2E9C-101B-9397-08002B2CF9AE}" pid="3" name="_dlc_DocIdItemGuid">
    <vt:lpwstr>01c67d7b-339b-448d-8609-56e03dc08a5a</vt:lpwstr>
  </property>
</Properties>
</file>