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/>
  <mc:AlternateContent xmlns:mc="http://schemas.openxmlformats.org/markup-compatibility/2006">
    <mc:Choice Requires="x15">
      <x15ac:absPath xmlns:x15ac="http://schemas.microsoft.com/office/spreadsheetml/2010/11/ac" url="C:\Users\a1241318\TI Drive\SEUMM\Various\.Interns and NCGs\Chenglai Fang\Low-Noise-Buck\presentation\"/>
    </mc:Choice>
  </mc:AlternateContent>
  <xr:revisionPtr revIDLastSave="0" documentId="13_ncr:1_{3766188F-4145-49B1-9A90-7F6E17BA113B}" xr6:coauthVersionLast="36" xr6:coauthVersionMax="36" xr10:uidLastSave="{00000000-0000-0000-0000-000000000000}"/>
  <bookViews>
    <workbookView xWindow="0" yWindow="0" windowWidth="22260" windowHeight="11175" xr2:uid="{00000000-000D-0000-FFFF-FFFF00000000}"/>
  </bookViews>
  <sheets>
    <sheet name="PSRR LDO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X9" i="1" l="1"/>
  <c r="X10" i="1"/>
  <c r="X11" i="1"/>
  <c r="X12" i="1"/>
  <c r="X13" i="1"/>
  <c r="X14" i="1"/>
  <c r="X15" i="1"/>
  <c r="X16" i="1"/>
  <c r="X17" i="1"/>
  <c r="X18" i="1"/>
  <c r="X19" i="1"/>
  <c r="M19" i="1"/>
  <c r="M18" i="1"/>
  <c r="M17" i="1"/>
  <c r="M16" i="1"/>
  <c r="M15" i="1"/>
  <c r="M14" i="1"/>
  <c r="M13" i="1"/>
  <c r="M12" i="1"/>
  <c r="M11" i="1"/>
  <c r="M10" i="1"/>
  <c r="M9" i="1"/>
  <c r="E12" i="1"/>
  <c r="E9" i="1"/>
  <c r="E10" i="1"/>
  <c r="E18" i="1"/>
  <c r="E11" i="1"/>
  <c r="E14" i="1"/>
  <c r="E16" i="1"/>
  <c r="E19" i="1"/>
  <c r="E17" i="1"/>
  <c r="E15" i="1"/>
  <c r="E13" i="1"/>
</calcChain>
</file>

<file path=xl/sharedStrings.xml><?xml version="1.0" encoding="utf-8"?>
<sst xmlns="http://schemas.openxmlformats.org/spreadsheetml/2006/main" count="85" uniqueCount="34">
  <si>
    <t>GBF--&gt;LDO--&gt;Oscillo</t>
  </si>
  <si>
    <t>SETUP:</t>
  </si>
  <si>
    <t>PCB Modification:</t>
  </si>
  <si>
    <t>None</t>
  </si>
  <si>
    <t>Vdc</t>
  </si>
  <si>
    <t>Vac</t>
  </si>
  <si>
    <t>8.4V</t>
  </si>
  <si>
    <t>1Vp-p</t>
  </si>
  <si>
    <t>f(kHz)</t>
  </si>
  <si>
    <t>INPUT Configuration:</t>
  </si>
  <si>
    <t>Results:</t>
  </si>
  <si>
    <t>Iout</t>
  </si>
  <si>
    <t>5V</t>
  </si>
  <si>
    <t>No load</t>
  </si>
  <si>
    <t>Input cap C2 removed</t>
  </si>
  <si>
    <t>Operation step:</t>
  </si>
  <si>
    <t>Wave gen connected and ouput activated</t>
  </si>
  <si>
    <t>Stop Oscillo</t>
  </si>
  <si>
    <t>Stop EVM by jumper J9</t>
  </si>
  <si>
    <t>Turn on EVM by jumper J9</t>
  </si>
  <si>
    <t>Repeat 1</t>
  </si>
  <si>
    <t>1MHz output ripple, input ripple with lower frequency cannot produce visible ripple</t>
  </si>
  <si>
    <t>10kHz ripple, always in sinus form in all frequency range</t>
  </si>
  <si>
    <t>5Mhz output ripple, wave form turning into sinus type with frequency auguementing</t>
  </si>
  <si>
    <t>5MHz output ripple with EVM turned off</t>
  </si>
  <si>
    <t>10MHz output ripple with EVM turned off goes up to 58mVp-p</t>
  </si>
  <si>
    <t>OUTPUT Configuration</t>
  </si>
  <si>
    <t>PSRR(dB)</t>
  </si>
  <si>
    <t>VacIN(mVp-p)</t>
  </si>
  <si>
    <t>VacOUT(mVp-p)</t>
  </si>
  <si>
    <t>VdcOUT = 0V when EVM off</t>
  </si>
  <si>
    <t>10mA</t>
  </si>
  <si>
    <t>Sensor left beside, sensor GND connected</t>
  </si>
  <si>
    <t>Sensor and sensor GND connected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</si>
</sst>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2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0" xfId="0" applyBorder="1"/>
    <xf numFmtId="0" fontId="0" fillId="0" borderId="5" xfId="0" applyBorder="1"/>
    <xf numFmtId="0" fontId="0" fillId="0" borderId="6" xfId="0" applyBorder="1"/>
    <xf numFmtId="0" fontId="1" fillId="0" borderId="0" xfId="0" applyFont="1" applyBorder="1"/>
    <xf numFmtId="0" fontId="1" fillId="0" borderId="0" xfId="0" applyFont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2" borderId="11" xfId="0" applyFill="1" applyBorder="1"/>
    <xf numFmtId="0" fontId="0" fillId="2" borderId="12" xfId="0" applyFill="1" applyBorder="1"/>
    <xf numFmtId="0" fontId="0" fillId="0" borderId="0" xfId="0" applyFill="1" applyBorder="1"/>
    <xf numFmtId="0" fontId="0" fillId="2" borderId="0" xfId="0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5400958118057587E-2"/>
          <c:y val="0.23867426773970768"/>
          <c:w val="0.82762674006723369"/>
          <c:h val="0.6120448058630478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'PSRR LDO'!$E$8</c:f>
              <c:strCache>
                <c:ptCount val="1"/>
                <c:pt idx="0">
                  <c:v>PSRR(dB)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'PSRR LDO'!$B$9:$B$19</c:f>
              <c:numCache>
                <c:formatCode>General</c:formatCode>
                <c:ptCount val="11"/>
                <c:pt idx="0">
                  <c:v>0.1</c:v>
                </c:pt>
                <c:pt idx="1">
                  <c:v>0.5</c:v>
                </c:pt>
                <c:pt idx="2">
                  <c:v>1</c:v>
                </c:pt>
                <c:pt idx="3">
                  <c:v>5</c:v>
                </c:pt>
                <c:pt idx="4">
                  <c:v>10</c:v>
                </c:pt>
                <c:pt idx="5">
                  <c:v>50</c:v>
                </c:pt>
                <c:pt idx="6">
                  <c:v>100</c:v>
                </c:pt>
                <c:pt idx="7">
                  <c:v>500</c:v>
                </c:pt>
                <c:pt idx="8">
                  <c:v>1000</c:v>
                </c:pt>
                <c:pt idx="9">
                  <c:v>5000</c:v>
                </c:pt>
                <c:pt idx="10">
                  <c:v>10000</c:v>
                </c:pt>
              </c:numCache>
            </c:numRef>
          </c:xVal>
          <c:yVal>
            <c:numRef>
              <c:f>'PSRR LDO'!$E$9:$E$19</c:f>
              <c:numCache>
                <c:formatCode>General</c:formatCode>
                <c:ptCount val="11"/>
                <c:pt idx="0">
                  <c:v>55.665817800721094</c:v>
                </c:pt>
                <c:pt idx="1">
                  <c:v>52.811882446529751</c:v>
                </c:pt>
                <c:pt idx="2">
                  <c:v>47.60422483423212</c:v>
                </c:pt>
                <c:pt idx="3">
                  <c:v>37.124688122644329</c:v>
                </c:pt>
                <c:pt idx="4">
                  <c:v>29.370421659154896</c:v>
                </c:pt>
                <c:pt idx="5">
                  <c:v>15.997410001537597</c:v>
                </c:pt>
                <c:pt idx="6">
                  <c:v>9.8138812381787268</c:v>
                </c:pt>
                <c:pt idx="7">
                  <c:v>20.330301761311173</c:v>
                </c:pt>
                <c:pt idx="8">
                  <c:v>21.282349992234977</c:v>
                </c:pt>
                <c:pt idx="9">
                  <c:v>22.971158458285629</c:v>
                </c:pt>
                <c:pt idx="10">
                  <c:v>26.752475958808752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666-48E4-B2DD-2FBEF48739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5225535"/>
        <c:axId val="1433452463"/>
      </c:scatterChart>
      <c:valAx>
        <c:axId val="1175225535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33452463"/>
        <c:crosses val="autoZero"/>
        <c:crossBetween val="midCat"/>
      </c:valAx>
      <c:valAx>
        <c:axId val="14334524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522553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5400958118057587E-2"/>
          <c:y val="0.23867426773970768"/>
          <c:w val="0.82762674006723369"/>
          <c:h val="0.6120448058630478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'PSRR LDO'!$E$8</c:f>
              <c:strCache>
                <c:ptCount val="1"/>
                <c:pt idx="0">
                  <c:v>PSRR(dB)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'PSRR LDO'!$B$9:$B$19</c:f>
              <c:numCache>
                <c:formatCode>General</c:formatCode>
                <c:ptCount val="11"/>
                <c:pt idx="0">
                  <c:v>0.1</c:v>
                </c:pt>
                <c:pt idx="1">
                  <c:v>0.5</c:v>
                </c:pt>
                <c:pt idx="2">
                  <c:v>1</c:v>
                </c:pt>
                <c:pt idx="3">
                  <c:v>5</c:v>
                </c:pt>
                <c:pt idx="4">
                  <c:v>10</c:v>
                </c:pt>
                <c:pt idx="5">
                  <c:v>50</c:v>
                </c:pt>
                <c:pt idx="6">
                  <c:v>100</c:v>
                </c:pt>
                <c:pt idx="7">
                  <c:v>500</c:v>
                </c:pt>
                <c:pt idx="8">
                  <c:v>1000</c:v>
                </c:pt>
                <c:pt idx="9">
                  <c:v>5000</c:v>
                </c:pt>
                <c:pt idx="10">
                  <c:v>10000</c:v>
                </c:pt>
              </c:numCache>
            </c:numRef>
          </c:xVal>
          <c:yVal>
            <c:numRef>
              <c:f>'PSRR LDO'!$M$9:$M$19</c:f>
              <c:numCache>
                <c:formatCode>General</c:formatCode>
                <c:ptCount val="11"/>
                <c:pt idx="0">
                  <c:v>64.324169645273273</c:v>
                </c:pt>
                <c:pt idx="1">
                  <c:v>64.324169645273273</c:v>
                </c:pt>
                <c:pt idx="2">
                  <c:v>64.324169645273273</c:v>
                </c:pt>
                <c:pt idx="3">
                  <c:v>64.324169645273273</c:v>
                </c:pt>
                <c:pt idx="4">
                  <c:v>64.324169645273273</c:v>
                </c:pt>
                <c:pt idx="5">
                  <c:v>63.521825181113627</c:v>
                </c:pt>
                <c:pt idx="6">
                  <c:v>59.831336649262745</c:v>
                </c:pt>
                <c:pt idx="7">
                  <c:v>58.444806821743384</c:v>
                </c:pt>
                <c:pt idx="8">
                  <c:v>52.282969818714022</c:v>
                </c:pt>
                <c:pt idx="9">
                  <c:v>35.812031178665627</c:v>
                </c:pt>
                <c:pt idx="10">
                  <c:v>11.753911840700029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48F-40CC-97CA-E049246C96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5225535"/>
        <c:axId val="1433452463"/>
      </c:scatterChart>
      <c:valAx>
        <c:axId val="1175225535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33452463"/>
        <c:crosses val="autoZero"/>
        <c:crossBetween val="midCat"/>
      </c:valAx>
      <c:valAx>
        <c:axId val="14334524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522553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3.png"/><Relationship Id="rId7" Type="http://schemas.openxmlformats.org/officeDocument/2006/relationships/chart" Target="../charts/chart2.xm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chart" Target="../charts/chart1.xml"/><Relationship Id="rId11" Type="http://schemas.openxmlformats.org/officeDocument/2006/relationships/image" Target="../media/image9.png"/><Relationship Id="rId5" Type="http://schemas.openxmlformats.org/officeDocument/2006/relationships/image" Target="../media/image5.png"/><Relationship Id="rId10" Type="http://schemas.openxmlformats.org/officeDocument/2006/relationships/image" Target="../media/image8.png"/><Relationship Id="rId4" Type="http://schemas.openxmlformats.org/officeDocument/2006/relationships/image" Target="../media/image4.png"/><Relationship Id="rId9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</xdr:colOff>
      <xdr:row>20</xdr:row>
      <xdr:rowOff>0</xdr:rowOff>
    </xdr:from>
    <xdr:to>
      <xdr:col>12</xdr:col>
      <xdr:colOff>207067</xdr:colOff>
      <xdr:row>30</xdr:row>
      <xdr:rowOff>156210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D97CB8-88DC-4109-9803-9EB08CE22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56961" y="3848100"/>
          <a:ext cx="3436214" cy="20650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139595</xdr:colOff>
      <xdr:row>0</xdr:row>
      <xdr:rowOff>57150</xdr:rowOff>
    </xdr:from>
    <xdr:to>
      <xdr:col>13</xdr:col>
      <xdr:colOff>95437</xdr:colOff>
      <xdr:row>5</xdr:row>
      <xdr:rowOff>152400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63A13AC-F8A0-41F4-8F07-F3A06D688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21895" y="57150"/>
          <a:ext cx="1704979" cy="10668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4</xdr:col>
      <xdr:colOff>537178</xdr:colOff>
      <xdr:row>4</xdr:row>
      <xdr:rowOff>188595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B937BE2-8BE6-4B59-AF00-EFBB02EC2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14700" y="0"/>
          <a:ext cx="1565878" cy="96583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20</xdr:row>
      <xdr:rowOff>0</xdr:rowOff>
    </xdr:from>
    <xdr:to>
      <xdr:col>4</xdr:col>
      <xdr:colOff>228601</xdr:colOff>
      <xdr:row>30</xdr:row>
      <xdr:rowOff>148590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5724DEA-86E2-49FA-81EE-D183FA783118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25881" y="3848100"/>
          <a:ext cx="3497580" cy="2049780"/>
        </a:xfrm>
        <a:prstGeom prst="rect">
          <a:avLst/>
        </a:prstGeom>
      </xdr:spPr>
    </xdr:pic>
    <xdr:clientData/>
  </xdr:twoCellAnchor>
  <xdr:twoCellAnchor editAs="oneCell">
    <xdr:from>
      <xdr:col>8</xdr:col>
      <xdr:colOff>1371600</xdr:colOff>
      <xdr:row>33</xdr:row>
      <xdr:rowOff>5715</xdr:rowOff>
    </xdr:from>
    <xdr:to>
      <xdr:col>12</xdr:col>
      <xdr:colOff>169974</xdr:colOff>
      <xdr:row>43</xdr:row>
      <xdr:rowOff>156849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2B43D4D-A25E-410B-A78E-B59570073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918960" y="6330315"/>
          <a:ext cx="3420077" cy="2058039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45</xdr:row>
      <xdr:rowOff>0</xdr:rowOff>
    </xdr:from>
    <xdr:to>
      <xdr:col>12</xdr:col>
      <xdr:colOff>168573</xdr:colOff>
      <xdr:row>55</xdr:row>
      <xdr:rowOff>148590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D95DBE1-2089-4F78-98C7-711F33192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926580" y="8610600"/>
          <a:ext cx="3414866" cy="2049780"/>
        </a:xfrm>
        <a:prstGeom prst="rect">
          <a:avLst/>
        </a:prstGeom>
      </xdr:spPr>
    </xdr:pic>
    <xdr:clientData/>
  </xdr:twoCellAnchor>
  <xdr:twoCellAnchor>
    <xdr:from>
      <xdr:col>5</xdr:col>
      <xdr:colOff>419100</xdr:colOff>
      <xdr:row>7</xdr:row>
      <xdr:rowOff>41910</xdr:rowOff>
    </xdr:from>
    <xdr:to>
      <xdr:col>8</xdr:col>
      <xdr:colOff>1247775</xdr:colOff>
      <xdr:row>17</xdr:row>
      <xdr:rowOff>110491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D5573DE-B9E4-4418-851F-2241316BA02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0</xdr:colOff>
      <xdr:row>7</xdr:row>
      <xdr:rowOff>0</xdr:rowOff>
    </xdr:from>
    <xdr:to>
      <xdr:col>18</xdr:col>
      <xdr:colOff>222885</xdr:colOff>
      <xdr:row>17</xdr:row>
      <xdr:rowOff>68581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93817B2-F480-4FA0-BA67-735582C6B3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oneCellAnchor>
    <xdr:from>
      <xdr:col>22</xdr:col>
      <xdr:colOff>139595</xdr:colOff>
      <xdr:row>0</xdr:row>
      <xdr:rowOff>57150</xdr:rowOff>
    </xdr:from>
    <xdr:ext cx="1706884" cy="1062990"/>
    <xdr:pic>
      <xdr:nvPicPr>
        <xdr:cNvPr id="12" name="Picture 11">
          <a:extLst>
            <a:ext uri="{FF2B5EF4-FFF2-40B4-BE49-F238E27FC236}">
              <a16:creationId xmlns:a16="http://schemas.microsoft.com/office/drawing/2014/main" id="{BFE2B34F-5685-4F9A-9C04-9542C7A6F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23800" y="60960"/>
          <a:ext cx="1706884" cy="1062990"/>
        </a:xfrm>
        <a:prstGeom prst="rect">
          <a:avLst/>
        </a:prstGeom>
      </xdr:spPr>
    </xdr:pic>
    <xdr:clientData/>
  </xdr:oneCellAnchor>
  <xdr:twoCellAnchor editAs="oneCell">
    <xdr:from>
      <xdr:col>26</xdr:col>
      <xdr:colOff>57151</xdr:colOff>
      <xdr:row>8</xdr:row>
      <xdr:rowOff>38100</xdr:rowOff>
    </xdr:from>
    <xdr:to>
      <xdr:col>28</xdr:col>
      <xdr:colOff>567691</xdr:colOff>
      <xdr:row>17</xdr:row>
      <xdr:rowOff>111263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7F828EE0-4240-4938-9F46-CC1D3D295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698076" y="1600200"/>
          <a:ext cx="2952750" cy="1787663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19</xdr:row>
      <xdr:rowOff>1</xdr:rowOff>
    </xdr:from>
    <xdr:to>
      <xdr:col>28</xdr:col>
      <xdr:colOff>605790</xdr:colOff>
      <xdr:row>28</xdr:row>
      <xdr:rowOff>111146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CB9FE41A-FF22-4F0F-A993-593815298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2640925" y="3667126"/>
          <a:ext cx="3048000" cy="1819930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19</xdr:row>
      <xdr:rowOff>0</xdr:rowOff>
    </xdr:from>
    <xdr:to>
      <xdr:col>34</xdr:col>
      <xdr:colOff>492413</xdr:colOff>
      <xdr:row>28</xdr:row>
      <xdr:rowOff>148590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457F9746-F583-4952-AF05-5E9306001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6317575" y="3667125"/>
          <a:ext cx="2911764" cy="1857375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8</xdr:row>
      <xdr:rowOff>1</xdr:rowOff>
    </xdr:from>
    <xdr:to>
      <xdr:col>34</xdr:col>
      <xdr:colOff>492293</xdr:colOff>
      <xdr:row>17</xdr:row>
      <xdr:rowOff>72391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F8002F6-1130-4BE6-9C86-842783C16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6317575" y="1562101"/>
          <a:ext cx="2913549" cy="17716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C60"/>
  <sheetViews>
    <sheetView tabSelected="1" topLeftCell="G1" zoomScale="88" workbookViewId="0">
      <selection activeCell="S24" sqref="S24"/>
    </sheetView>
  </sheetViews>
  <sheetFormatPr defaultRowHeight="15" x14ac:dyDescent="0.25"/>
  <cols>
    <col min="1" max="1" width="19.85546875" bestFit="1" customWidth="1"/>
    <col min="2" max="2" width="19.140625" bestFit="1" customWidth="1"/>
    <col min="3" max="3" width="14.28515625" customWidth="1"/>
    <col min="4" max="4" width="15.42578125" bestFit="1" customWidth="1"/>
    <col min="5" max="5" width="12" bestFit="1" customWidth="1"/>
    <col min="9" max="9" width="20.7109375" bestFit="1" customWidth="1"/>
    <col min="10" max="10" width="19.28515625" bestFit="1" customWidth="1"/>
    <col min="11" max="11" width="13.85546875" bestFit="1" customWidth="1"/>
    <col min="12" max="12" width="15.5703125" bestFit="1" customWidth="1"/>
    <col min="13" max="13" width="11" bestFit="1" customWidth="1"/>
    <col min="20" max="20" width="21.42578125" bestFit="1" customWidth="1"/>
    <col min="21" max="21" width="20.85546875" bestFit="1" customWidth="1"/>
    <col min="22" max="22" width="14.140625" bestFit="1" customWidth="1"/>
    <col min="23" max="23" width="15.85546875" bestFit="1" customWidth="1"/>
    <col min="24" max="24" width="12.140625" bestFit="1" customWidth="1"/>
    <col min="27" max="27" width="16.42578125" bestFit="1" customWidth="1"/>
    <col min="28" max="28" width="20.42578125" bestFit="1" customWidth="1"/>
  </cols>
  <sheetData>
    <row r="1" spans="1:29" x14ac:dyDescent="0.25">
      <c r="A1" s="8" t="s">
        <v>1</v>
      </c>
      <c r="B1" s="6" t="s">
        <v>0</v>
      </c>
      <c r="I1" s="8" t="s">
        <v>1</v>
      </c>
      <c r="J1" s="6" t="s">
        <v>0</v>
      </c>
      <c r="T1" s="8" t="s">
        <v>1</v>
      </c>
      <c r="U1" s="6" t="s">
        <v>0</v>
      </c>
      <c r="AA1" s="8" t="s">
        <v>1</v>
      </c>
      <c r="AB1" s="6" t="s">
        <v>0</v>
      </c>
    </row>
    <row r="2" spans="1:29" ht="15.75" thickBot="1" x14ac:dyDescent="0.3">
      <c r="A2" s="8" t="s">
        <v>2</v>
      </c>
      <c r="B2" s="7" t="s">
        <v>3</v>
      </c>
      <c r="I2" s="8" t="s">
        <v>2</v>
      </c>
      <c r="J2" s="7" t="s">
        <v>14</v>
      </c>
      <c r="T2" s="8" t="s">
        <v>2</v>
      </c>
      <c r="U2" s="7" t="s">
        <v>14</v>
      </c>
      <c r="AA2" s="8" t="s">
        <v>2</v>
      </c>
      <c r="AB2" s="7" t="s">
        <v>14</v>
      </c>
    </row>
    <row r="3" spans="1:29" x14ac:dyDescent="0.25">
      <c r="A3" s="8" t="s">
        <v>9</v>
      </c>
      <c r="B3" s="1" t="s">
        <v>4</v>
      </c>
      <c r="C3" s="2" t="s">
        <v>5</v>
      </c>
      <c r="I3" s="8" t="s">
        <v>9</v>
      </c>
      <c r="J3" s="1" t="s">
        <v>4</v>
      </c>
      <c r="K3" s="2" t="s">
        <v>5</v>
      </c>
      <c r="T3" s="8" t="s">
        <v>9</v>
      </c>
      <c r="U3" s="1" t="s">
        <v>4</v>
      </c>
      <c r="V3" s="2" t="s">
        <v>5</v>
      </c>
      <c r="AA3" s="8" t="s">
        <v>9</v>
      </c>
      <c r="AB3" s="1" t="s">
        <v>4</v>
      </c>
      <c r="AC3" s="2" t="s">
        <v>5</v>
      </c>
    </row>
    <row r="4" spans="1:29" ht="15.75" thickBot="1" x14ac:dyDescent="0.3">
      <c r="A4" s="9"/>
      <c r="B4" s="3" t="s">
        <v>6</v>
      </c>
      <c r="C4" s="4" t="s">
        <v>7</v>
      </c>
      <c r="I4" s="9"/>
      <c r="J4" s="3" t="s">
        <v>6</v>
      </c>
      <c r="K4" s="4" t="s">
        <v>7</v>
      </c>
      <c r="T4" s="9"/>
      <c r="U4" s="3" t="s">
        <v>6</v>
      </c>
      <c r="V4" s="4" t="s">
        <v>7</v>
      </c>
      <c r="AA4" s="9"/>
      <c r="AB4" s="3" t="s">
        <v>6</v>
      </c>
      <c r="AC4" s="4" t="s">
        <v>7</v>
      </c>
    </row>
    <row r="5" spans="1:29" x14ac:dyDescent="0.25">
      <c r="A5" s="9" t="s">
        <v>26</v>
      </c>
      <c r="B5" s="1" t="s">
        <v>4</v>
      </c>
      <c r="C5" s="2" t="s">
        <v>11</v>
      </c>
      <c r="I5" s="9" t="s">
        <v>26</v>
      </c>
      <c r="J5" s="1" t="s">
        <v>4</v>
      </c>
      <c r="K5" s="2" t="s">
        <v>11</v>
      </c>
      <c r="T5" s="9" t="s">
        <v>26</v>
      </c>
      <c r="U5" s="1" t="s">
        <v>4</v>
      </c>
      <c r="V5" s="2" t="s">
        <v>11</v>
      </c>
      <c r="AA5" s="9" t="s">
        <v>26</v>
      </c>
      <c r="AB5" s="1" t="s">
        <v>4</v>
      </c>
      <c r="AC5" s="2" t="s">
        <v>11</v>
      </c>
    </row>
    <row r="6" spans="1:29" ht="15.75" thickBot="1" x14ac:dyDescent="0.3">
      <c r="B6" s="3" t="s">
        <v>12</v>
      </c>
      <c r="C6" s="4" t="s">
        <v>13</v>
      </c>
      <c r="J6" s="3" t="s">
        <v>12</v>
      </c>
      <c r="K6" s="4" t="s">
        <v>13</v>
      </c>
      <c r="U6" s="3" t="s">
        <v>12</v>
      </c>
      <c r="V6" s="4" t="s">
        <v>31</v>
      </c>
      <c r="AB6" s="3" t="s">
        <v>12</v>
      </c>
      <c r="AC6" s="4" t="s">
        <v>31</v>
      </c>
    </row>
    <row r="7" spans="1:29" ht="15.75" thickBot="1" x14ac:dyDescent="0.3"/>
    <row r="8" spans="1:29" x14ac:dyDescent="0.25">
      <c r="A8" s="9" t="s">
        <v>10</v>
      </c>
      <c r="B8" s="13" t="s">
        <v>8</v>
      </c>
      <c r="C8" s="10" t="s">
        <v>28</v>
      </c>
      <c r="D8" s="10" t="s">
        <v>29</v>
      </c>
      <c r="E8" s="2" t="s">
        <v>27</v>
      </c>
      <c r="I8" s="9" t="s">
        <v>10</v>
      </c>
      <c r="J8" s="13" t="s">
        <v>8</v>
      </c>
      <c r="K8" s="10" t="s">
        <v>28</v>
      </c>
      <c r="L8" s="10" t="s">
        <v>29</v>
      </c>
      <c r="M8" s="2" t="s">
        <v>27</v>
      </c>
      <c r="T8" s="9" t="s">
        <v>10</v>
      </c>
      <c r="U8" s="13" t="s">
        <v>8</v>
      </c>
      <c r="V8" s="10" t="s">
        <v>28</v>
      </c>
      <c r="W8" s="10" t="s">
        <v>29</v>
      </c>
      <c r="X8" s="2" t="s">
        <v>27</v>
      </c>
      <c r="AA8" t="s">
        <v>32</v>
      </c>
    </row>
    <row r="9" spans="1:29" x14ac:dyDescent="0.25">
      <c r="B9" s="14">
        <v>0.1</v>
      </c>
      <c r="C9" s="5">
        <v>1020</v>
      </c>
      <c r="D9" s="5">
        <v>1.68</v>
      </c>
      <c r="E9" s="11">
        <f t="shared" ref="E9:E12" si="0">20*LOG10(C9/D9)</f>
        <v>55.665817800721094</v>
      </c>
      <c r="J9" s="14">
        <v>0.1</v>
      </c>
      <c r="K9" s="5">
        <v>1020</v>
      </c>
      <c r="L9" s="5">
        <v>0.62</v>
      </c>
      <c r="M9" s="11">
        <f t="shared" ref="M9:M10" si="1">20*LOG10(K9/L9)</f>
        <v>64.324169645273273</v>
      </c>
      <c r="U9" s="14">
        <v>0.1</v>
      </c>
      <c r="V9" s="5">
        <v>1020</v>
      </c>
      <c r="W9" s="5"/>
      <c r="X9" s="11" t="e">
        <f t="shared" ref="X9:X10" si="2">20*LOG10(V9/W9)</f>
        <v>#DIV/0!</v>
      </c>
    </row>
    <row r="10" spans="1:29" x14ac:dyDescent="0.25">
      <c r="B10" s="14">
        <v>0.5</v>
      </c>
      <c r="C10" s="5">
        <v>848</v>
      </c>
      <c r="D10" s="5">
        <v>1.94</v>
      </c>
      <c r="E10" s="11">
        <f t="shared" si="0"/>
        <v>52.811882446529751</v>
      </c>
      <c r="J10" s="14">
        <v>0.5</v>
      </c>
      <c r="K10" s="5">
        <v>1020</v>
      </c>
      <c r="L10" s="5">
        <v>0.62</v>
      </c>
      <c r="M10" s="11">
        <f t="shared" si="1"/>
        <v>64.324169645273273</v>
      </c>
      <c r="U10" s="14">
        <v>0.5</v>
      </c>
      <c r="V10" s="5">
        <v>1020</v>
      </c>
      <c r="W10" s="5"/>
      <c r="X10" s="11" t="e">
        <f t="shared" si="2"/>
        <v>#DIV/0!</v>
      </c>
    </row>
    <row r="11" spans="1:29" x14ac:dyDescent="0.25">
      <c r="B11" s="14">
        <v>1</v>
      </c>
      <c r="C11" s="5">
        <v>600</v>
      </c>
      <c r="D11" s="5">
        <v>2.5</v>
      </c>
      <c r="E11" s="11">
        <f>20*LOG10(C11/D11)</f>
        <v>47.60422483423212</v>
      </c>
      <c r="J11" s="14">
        <v>1</v>
      </c>
      <c r="K11" s="5">
        <v>1020</v>
      </c>
      <c r="L11" s="5">
        <v>0.62</v>
      </c>
      <c r="M11" s="11">
        <f>20*LOG10(K11/L11)</f>
        <v>64.324169645273273</v>
      </c>
      <c r="U11" s="14">
        <v>1</v>
      </c>
      <c r="V11" s="5">
        <v>1020</v>
      </c>
      <c r="W11" s="5"/>
      <c r="X11" s="11" t="e">
        <f>20*LOG10(V11/W11)</f>
        <v>#DIV/0!</v>
      </c>
    </row>
    <row r="12" spans="1:29" x14ac:dyDescent="0.25">
      <c r="B12" s="14">
        <v>5</v>
      </c>
      <c r="C12" s="16">
        <v>158</v>
      </c>
      <c r="D12" s="16">
        <v>2.2000000000000002</v>
      </c>
      <c r="E12" s="11">
        <f t="shared" si="0"/>
        <v>37.124688122644329</v>
      </c>
      <c r="J12" s="14">
        <v>5</v>
      </c>
      <c r="K12" s="5">
        <v>1020</v>
      </c>
      <c r="L12" s="5">
        <v>0.62</v>
      </c>
      <c r="M12" s="11">
        <f t="shared" ref="M12" si="3">20*LOG10(K12/L12)</f>
        <v>64.324169645273273</v>
      </c>
      <c r="U12" s="14">
        <v>5</v>
      </c>
      <c r="V12" s="5">
        <v>1020</v>
      </c>
      <c r="W12" s="5"/>
      <c r="X12" s="11" t="e">
        <f t="shared" ref="X12" si="4">20*LOG10(V12/W12)</f>
        <v>#DIV/0!</v>
      </c>
    </row>
    <row r="13" spans="1:29" x14ac:dyDescent="0.25">
      <c r="B13" s="14">
        <v>10</v>
      </c>
      <c r="C13" s="5">
        <v>80</v>
      </c>
      <c r="D13" s="5">
        <v>2.72</v>
      </c>
      <c r="E13" s="11">
        <f>20*LOG10(C13/D13)</f>
        <v>29.370421659154896</v>
      </c>
      <c r="J13" s="14">
        <v>10</v>
      </c>
      <c r="K13" s="5">
        <v>1020</v>
      </c>
      <c r="L13" s="5">
        <v>0.62</v>
      </c>
      <c r="M13" s="11">
        <f>20*LOG10(K13/L13)</f>
        <v>64.324169645273273</v>
      </c>
      <c r="U13" s="14">
        <v>10</v>
      </c>
      <c r="V13" s="5">
        <v>1020</v>
      </c>
      <c r="W13" s="5"/>
      <c r="X13" s="11" t="e">
        <f>20*LOG10(V13/W13)</f>
        <v>#DIV/0!</v>
      </c>
    </row>
    <row r="14" spans="1:29" x14ac:dyDescent="0.25">
      <c r="B14" s="14">
        <v>50</v>
      </c>
      <c r="C14" s="5">
        <v>16.399999999999999</v>
      </c>
      <c r="D14" s="5">
        <v>2.6</v>
      </c>
      <c r="E14" s="11">
        <f>20*LOG10(C14/D14)</f>
        <v>15.997410001537597</v>
      </c>
      <c r="J14" s="14">
        <v>50</v>
      </c>
      <c r="K14" s="5">
        <v>1020</v>
      </c>
      <c r="L14" s="5">
        <v>0.68</v>
      </c>
      <c r="M14" s="11">
        <f>20*LOG10(K14/L14)</f>
        <v>63.521825181113627</v>
      </c>
      <c r="U14" s="14">
        <v>50</v>
      </c>
      <c r="V14" s="5">
        <v>1020</v>
      </c>
      <c r="W14" s="5"/>
      <c r="X14" s="11" t="e">
        <f>20*LOG10(V14/W14)</f>
        <v>#DIV/0!</v>
      </c>
    </row>
    <row r="15" spans="1:29" x14ac:dyDescent="0.25">
      <c r="B15" s="14">
        <v>100</v>
      </c>
      <c r="C15" s="5">
        <v>10.4</v>
      </c>
      <c r="D15" s="5">
        <v>3.36</v>
      </c>
      <c r="E15" s="11">
        <f>20*LOG10(C15/D15)</f>
        <v>9.8138812381787268</v>
      </c>
      <c r="J15" s="14">
        <v>100</v>
      </c>
      <c r="K15" s="5">
        <v>1020</v>
      </c>
      <c r="L15" s="5">
        <v>1.04</v>
      </c>
      <c r="M15" s="11">
        <f>20*LOG10(K15/L15)</f>
        <v>59.831336649262745</v>
      </c>
      <c r="U15" s="14">
        <v>100</v>
      </c>
      <c r="V15" s="5">
        <v>1020</v>
      </c>
      <c r="W15" s="5"/>
      <c r="X15" s="11" t="e">
        <f>20*LOG10(V15/W15)</f>
        <v>#DIV/0!</v>
      </c>
    </row>
    <row r="16" spans="1:29" x14ac:dyDescent="0.25">
      <c r="B16" s="14">
        <v>500</v>
      </c>
      <c r="C16" s="5">
        <v>53.6</v>
      </c>
      <c r="D16" s="5">
        <v>5.16</v>
      </c>
      <c r="E16" s="11">
        <f>20*LOG10(C16/D16)</f>
        <v>20.330301761311173</v>
      </c>
      <c r="J16" s="14">
        <v>500</v>
      </c>
      <c r="K16" s="5">
        <v>1020</v>
      </c>
      <c r="L16" s="5">
        <v>1.22</v>
      </c>
      <c r="M16" s="11">
        <f>20*LOG10(K16/L16)</f>
        <v>58.444806821743384</v>
      </c>
      <c r="U16" s="14">
        <v>500</v>
      </c>
      <c r="V16" s="5">
        <v>1020</v>
      </c>
      <c r="W16" s="5"/>
      <c r="X16" s="11" t="e">
        <f>20*LOG10(V16/W16)</f>
        <v>#DIV/0!</v>
      </c>
    </row>
    <row r="17" spans="2:27" x14ac:dyDescent="0.25">
      <c r="B17" s="14">
        <v>1000</v>
      </c>
      <c r="C17" s="5">
        <v>102</v>
      </c>
      <c r="D17" s="5">
        <v>8.8000000000000007</v>
      </c>
      <c r="E17" s="11">
        <f>20*LOG10(C17/D17)</f>
        <v>21.282349992234977</v>
      </c>
      <c r="J17" s="14">
        <v>1000</v>
      </c>
      <c r="K17" s="5">
        <v>1020</v>
      </c>
      <c r="L17" s="5">
        <v>2.48</v>
      </c>
      <c r="M17" s="11">
        <f>20*LOG10(K17/L17)</f>
        <v>52.282969818714022</v>
      </c>
      <c r="U17" s="14">
        <v>1000</v>
      </c>
      <c r="V17" s="5">
        <v>1020</v>
      </c>
      <c r="W17" s="5"/>
      <c r="X17" s="11" t="e">
        <f>20*LOG10(V17/W17)</f>
        <v>#DIV/0!</v>
      </c>
    </row>
    <row r="18" spans="2:27" x14ac:dyDescent="0.25">
      <c r="B18" s="14">
        <v>5000</v>
      </c>
      <c r="C18" s="16">
        <v>466</v>
      </c>
      <c r="D18" s="16">
        <v>33.1</v>
      </c>
      <c r="E18" s="11">
        <f>20*LOG10(C18/D18)</f>
        <v>22.971158458285629</v>
      </c>
      <c r="J18" s="14">
        <v>5000</v>
      </c>
      <c r="K18" s="5">
        <v>920</v>
      </c>
      <c r="L18" s="16">
        <v>14.9</v>
      </c>
      <c r="M18" s="11">
        <f>20*LOG10(K18/L18)</f>
        <v>35.812031178665627</v>
      </c>
      <c r="U18" s="14">
        <v>5000</v>
      </c>
      <c r="V18" s="5">
        <v>920</v>
      </c>
      <c r="W18" s="16"/>
      <c r="X18" s="11" t="e">
        <f>20*LOG10(V18/W18)</f>
        <v>#DIV/0!</v>
      </c>
    </row>
    <row r="19" spans="2:27" ht="15.75" thickBot="1" x14ac:dyDescent="0.3">
      <c r="B19" s="15">
        <v>10000</v>
      </c>
      <c r="C19" s="12">
        <v>792</v>
      </c>
      <c r="D19" s="12">
        <v>36.4</v>
      </c>
      <c r="E19" s="4">
        <f>20*LOG10(C19/D19)</f>
        <v>26.752475958808752</v>
      </c>
      <c r="J19" s="15">
        <v>10000</v>
      </c>
      <c r="K19" s="12">
        <v>226</v>
      </c>
      <c r="L19" s="12">
        <v>58.4</v>
      </c>
      <c r="M19" s="4">
        <f>20*LOG10(K19/L19)</f>
        <v>11.753911840700029</v>
      </c>
      <c r="U19" s="15">
        <v>10000</v>
      </c>
      <c r="V19" s="12">
        <v>226</v>
      </c>
      <c r="W19" s="12"/>
      <c r="X19" s="4" t="e">
        <f>20*LOG10(V19/W19)</f>
        <v>#DIV/0!</v>
      </c>
      <c r="AA19" t="s">
        <v>33</v>
      </c>
    </row>
    <row r="32" spans="2:27" x14ac:dyDescent="0.25">
      <c r="B32" t="s">
        <v>22</v>
      </c>
      <c r="J32" t="s">
        <v>21</v>
      </c>
    </row>
    <row r="37" spans="1:10" x14ac:dyDescent="0.25">
      <c r="A37" t="s">
        <v>15</v>
      </c>
      <c r="B37" s="17">
        <v>1</v>
      </c>
      <c r="C37" t="s">
        <v>16</v>
      </c>
    </row>
    <row r="38" spans="1:10" x14ac:dyDescent="0.25">
      <c r="B38" s="17">
        <v>2</v>
      </c>
      <c r="C38" t="s">
        <v>19</v>
      </c>
    </row>
    <row r="39" spans="1:10" x14ac:dyDescent="0.25">
      <c r="B39" s="17">
        <v>3</v>
      </c>
      <c r="C39" t="s">
        <v>17</v>
      </c>
    </row>
    <row r="40" spans="1:10" x14ac:dyDescent="0.25">
      <c r="B40" s="17">
        <v>4</v>
      </c>
      <c r="C40" t="s">
        <v>18</v>
      </c>
    </row>
    <row r="41" spans="1:10" x14ac:dyDescent="0.25">
      <c r="B41" s="17">
        <v>5</v>
      </c>
      <c r="C41" t="s">
        <v>20</v>
      </c>
    </row>
    <row r="45" spans="1:10" x14ac:dyDescent="0.25">
      <c r="J45" t="s">
        <v>23</v>
      </c>
    </row>
    <row r="57" spans="10:10" x14ac:dyDescent="0.25">
      <c r="J57" t="s">
        <v>24</v>
      </c>
    </row>
    <row r="58" spans="10:10" x14ac:dyDescent="0.25">
      <c r="J58" t="s">
        <v>25</v>
      </c>
    </row>
    <row r="60" spans="10:10" x14ac:dyDescent="0.25">
      <c r="J60" t="s">
        <v>30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PSRR LDO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FANG, Chenglai</dc:creator>
  <cp:lastModifiedBy>FANG, Chenglai</cp:lastModifiedBy>
  <dcterms:created xsi:type="dcterms:W3CDTF">2015-06-05T18:17:20Z</dcterms:created>
  <dcterms:modified xsi:type="dcterms:W3CDTF">2025-07-08T15:37:44Z</dcterms:modified>
</cp:coreProperties>
</file>