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133064\TI Drive\Altium Projects\PMP23547\PMP23547_Main_Board_E1\Project Outputs\"/>
    </mc:Choice>
  </mc:AlternateContent>
  <xr:revisionPtr revIDLastSave="0" documentId="8_{C4C9D486-1FD1-400E-A930-D6650B1A04D1}" xr6:coauthVersionLast="36" xr6:coauthVersionMax="36" xr10:uidLastSave="{00000000-0000-0000-0000-000000000000}"/>
  <bookViews>
    <workbookView xWindow="32760" yWindow="135" windowWidth="15165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Report'!$B$1:$H$98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97" i="1" l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<sst xmlns="http://schemas.openxmlformats.org/spreadsheetml/2006/main" count="520" uniqueCount="395">
  <si>
    <t>Filename:</t>
  </si>
  <si>
    <t>Generated:</t>
  </si>
  <si>
    <t>Variant:</t>
  </si>
  <si>
    <t>Item #</t>
  </si>
  <si>
    <t>TID #:</t>
  </si>
  <si>
    <t>PMP23547</t>
  </si>
  <si>
    <t>001</t>
  </si>
  <si>
    <t>E1</t>
  </si>
  <si>
    <t>10/28/2024 2:54 PM</t>
  </si>
  <si>
    <t>N/A</t>
  </si>
  <si>
    <t>Designator</t>
  </si>
  <si>
    <t>!PCB1</t>
  </si>
  <si>
    <t>C1, C6, C11, C182, C183, C184, C186, C187, C188, C190, C191, C192</t>
  </si>
  <si>
    <t>C2, C7, C15</t>
  </si>
  <si>
    <t>C3, C8, C12, C104, C114, C124</t>
  </si>
  <si>
    <t>C4, C5, C9, C10, C13, C14, C105, C106, C115, C116, C125, C126</t>
  </si>
  <si>
    <t>C16, C17, C18, C25, C32, C33, C55, C59, C72, C73, C153, C170, C171, C175, C180, C181, C194, C195</t>
  </si>
  <si>
    <t>C19, C20, C23, C154, C185, C189, C193</t>
  </si>
  <si>
    <t>C21, C22, C24, C28, C35, C43, C150, C151, C152, C155</t>
  </si>
  <si>
    <t>C26, C176</t>
  </si>
  <si>
    <t>C27, C34, C42, C54, C156, C157, C158, C162, C168, C173, C177</t>
  </si>
  <si>
    <t>C29, C30, C31, C36, C37, C38, C44, C45, C46, C52, C53, C57, C58, C63, C163, C166, C167, C169, C172, C174, C178, C179</t>
  </si>
  <si>
    <t>C39, C159</t>
  </si>
  <si>
    <t>C40, C160</t>
  </si>
  <si>
    <t>C41, C161</t>
  </si>
  <si>
    <t>C47, C48, C164, C165</t>
  </si>
  <si>
    <t>C49, C50, C51, C56, C60, C61, C62, C64, C65</t>
  </si>
  <si>
    <t>C66, C67, C68, C69, C70, C71</t>
  </si>
  <si>
    <t>C74, C75</t>
  </si>
  <si>
    <t>C76, C77</t>
  </si>
  <si>
    <t>C78</t>
  </si>
  <si>
    <t>C79, C80, C81, C85, C86, C87</t>
  </si>
  <si>
    <t>C82, C83, C84</t>
  </si>
  <si>
    <t>C88</t>
  </si>
  <si>
    <t>C89</t>
  </si>
  <si>
    <t>C90, C92, C95</t>
  </si>
  <si>
    <t>C91, C99</t>
  </si>
  <si>
    <t>C93, C94</t>
  </si>
  <si>
    <t>C96</t>
  </si>
  <si>
    <t>C97</t>
  </si>
  <si>
    <t>C98</t>
  </si>
  <si>
    <t>C100</t>
  </si>
  <si>
    <t>C101, C102, C103, C110, C111, C112, C113, C120, C121, C122, C123, C130</t>
  </si>
  <si>
    <t>C107, C108, C117, C118, C127, C128</t>
  </si>
  <si>
    <t>C109, C119, C129</t>
  </si>
  <si>
    <t>C131, C132, C133, C134, C135, C136, C137</t>
  </si>
  <si>
    <t>C138, C139, C140, C141, C142, C143, C144, C145, C146, C147, C148, C149</t>
  </si>
  <si>
    <t>D1</t>
  </si>
  <si>
    <t>D2</t>
  </si>
  <si>
    <t>D3</t>
  </si>
  <si>
    <t>D4, D7</t>
  </si>
  <si>
    <t>D5, D6</t>
  </si>
  <si>
    <t>D8, D9, D10</t>
  </si>
  <si>
    <t>E_in_1, E_in_2, E_in_3, E_out_1, E_out_2, E_out_3, L_in_1, L_in_2, L_in_3, L_out_1, L_out_2, L_out_3, N_in_1, N_in_2, N_in_3, N_LF_1, N_LF_2, N_out_1, N_out_2, N_out_3, Or1, Or2, Or3, Or4, Or5, Or6, Or7, Or8, Or9, Or10, PFC_SW_PH1, PFC_SW_PH2, PFC_SW_PH3, PFC_SW_PH4, PFC_SW_PH5, PFC_SW_PH6, PG_in1, PG_in2, PG_in3, PG_out1, PG_out2, PG_out3, PGND_LF_1, PGND_LF_2, PGND_PH1, PGND_PH2, PGND_PH3, PGND_PH4, PGND_PH5, PGND_PH6, PGND_PH7, PGND_PH8, PGND_PH9, PGND_PH10, PGND_PH11, PGND_PH12, SEC_SW_PH1, SEC_SW_PH2, SEC_SW_PH3, SEC_SW_PH4, SEC_SW_PH5, SEC_SW_PH6, SGND_PH1, SGND_PH2, SGND_PH3, SGND_PH4, SGND_PH5, SGND_PH6, SW_PH1, SW_PH2, SW_PH3, SW_PH4, SW_PH5, SW_PH6, VB_in1, VB_in2, VB_in3, VB_LF_1, VB_LF_2, VB_out1, VB_out2, VB_out3, VB_PH1, VB_PH2, VB_PH3, VB_PH4, VB_PH5, VB_PH6, VB_PH7, VB_PH8, VB_PH9, VB_PH10, VB_PH11, VB_PH12, VOUT_PH1, VOUT_PH2, VOUT_PH3, VOUT_PH4, VOUT_PH5, VOUT_PH6</t>
  </si>
  <si>
    <t>H1, H2, H3, H4, H5, H6, H7, H8</t>
  </si>
  <si>
    <t>J1, J2, J3, J12, J13, J14, J15, J16, J17</t>
  </si>
  <si>
    <t>J4, J18</t>
  </si>
  <si>
    <t>J5</t>
  </si>
  <si>
    <t>J6</t>
  </si>
  <si>
    <t>J7, J8</t>
  </si>
  <si>
    <t>J9, J10, J11</t>
  </si>
  <si>
    <t>K1</t>
  </si>
  <si>
    <t>L1, L2, L3</t>
  </si>
  <si>
    <t>L4, L5</t>
  </si>
  <si>
    <t>L6</t>
  </si>
  <si>
    <t>MP1</t>
  </si>
  <si>
    <t>Q1</t>
  </si>
  <si>
    <t>R1, R3, R4, R5, R7, R8</t>
  </si>
  <si>
    <t>R2, R6, R9</t>
  </si>
  <si>
    <t>R10, R11, R12, R16, R18, R20, R28, R60, R61, R62, R63, R65, R68, R69, R70</t>
  </si>
  <si>
    <t>R13, R14, R15, R64</t>
  </si>
  <si>
    <t>R17, R19, R21, R56, R57, R58</t>
  </si>
  <si>
    <t>R22, R66</t>
  </si>
  <si>
    <t>R23, R67</t>
  </si>
  <si>
    <t>R24, R25, R26, R27, R29, R30, R31, R32, R33, R34, R35, R36</t>
  </si>
  <si>
    <t>R37, R38</t>
  </si>
  <si>
    <t>R39, R40, R41, R42, R43, R44</t>
  </si>
  <si>
    <t>R45</t>
  </si>
  <si>
    <t>R46, R47</t>
  </si>
  <si>
    <t>R48</t>
  </si>
  <si>
    <t>R49, R51</t>
  </si>
  <si>
    <t>R50, R53</t>
  </si>
  <si>
    <t>R52, R54</t>
  </si>
  <si>
    <t>R55</t>
  </si>
  <si>
    <t>R59</t>
  </si>
  <si>
    <t>R71, R72, R74, R75, R76, R77, R79, R80, R81, R82, R84, R85</t>
  </si>
  <si>
    <t>R73, R78, R83</t>
  </si>
  <si>
    <t>RT1, RT2</t>
  </si>
  <si>
    <t>RV1</t>
  </si>
  <si>
    <t>T1</t>
  </si>
  <si>
    <t>T2, T3, T4</t>
  </si>
  <si>
    <t>TP1, TP2, TP3, TP4, TP6, TP7, TP8, TP9, TP10, TP12</t>
  </si>
  <si>
    <t>TP5, TP11</t>
  </si>
  <si>
    <t>U1, U3, U5, U7, U8, U9, U15, U20, U22, U24</t>
  </si>
  <si>
    <t>U2, U4, U6</t>
  </si>
  <si>
    <t>U10, U18</t>
  </si>
  <si>
    <t>U11, U16</t>
  </si>
  <si>
    <t>U12, U17</t>
  </si>
  <si>
    <t>U13</t>
  </si>
  <si>
    <t>U14</t>
  </si>
  <si>
    <t>U19, U23</t>
  </si>
  <si>
    <t>U21</t>
  </si>
  <si>
    <t>Quantity</t>
  </si>
  <si>
    <t>Value</t>
  </si>
  <si>
    <t>0.1uF</t>
  </si>
  <si>
    <t>150nF</t>
  </si>
  <si>
    <t>470pF</t>
  </si>
  <si>
    <t>1uF</t>
  </si>
  <si>
    <t>1000pF</t>
  </si>
  <si>
    <t>10pF</t>
  </si>
  <si>
    <t>4.7uF</t>
  </si>
  <si>
    <t>22uF</t>
  </si>
  <si>
    <t>0.047uF</t>
  </si>
  <si>
    <t>0.01uF</t>
  </si>
  <si>
    <t>1.15mF</t>
  </si>
  <si>
    <t>1.53mF</t>
  </si>
  <si>
    <t>1nF</t>
  </si>
  <si>
    <t>10uF</t>
  </si>
  <si>
    <t>4700pF</t>
  </si>
  <si>
    <t>10nF</t>
  </si>
  <si>
    <t>1µF</t>
  </si>
  <si>
    <t>2.2mF</t>
  </si>
  <si>
    <t>5.1V</t>
  </si>
  <si>
    <t>40V</t>
  </si>
  <si>
    <t>20V</t>
  </si>
  <si>
    <t>30V</t>
  </si>
  <si>
    <t>100V</t>
  </si>
  <si>
    <t>15uH</t>
  </si>
  <si>
    <t>70V</t>
  </si>
  <si>
    <t>324k</t>
  </si>
  <si>
    <t>357k</t>
  </si>
  <si>
    <t>7.15k</t>
  </si>
  <si>
    <t>40.2k</t>
  </si>
  <si>
    <t>10.0k</t>
  </si>
  <si>
    <t>15.0k</t>
  </si>
  <si>
    <t>100k</t>
  </si>
  <si>
    <t>1.0k</t>
  </si>
  <si>
    <t>1.00k</t>
  </si>
  <si>
    <t>20.0k</t>
  </si>
  <si>
    <t>180k</t>
  </si>
  <si>
    <t>420 V</t>
  </si>
  <si>
    <t>475uH</t>
  </si>
  <si>
    <t>PartNumber</t>
  </si>
  <si>
    <t>GRM155R70J104KA01D</t>
  </si>
  <si>
    <t>GCM155R71H104KE02D</t>
  </si>
  <si>
    <t>C1812W104KDRACTU</t>
  </si>
  <si>
    <t>C2225C154KDRAC7800</t>
  </si>
  <si>
    <t>CGA2B3X7R1E104K050BB</t>
  </si>
  <si>
    <t>GCM155R71H471KA37D</t>
  </si>
  <si>
    <t>GCM155R71C104JA55D</t>
  </si>
  <si>
    <t>CGA3E1X7R1E105K080AD</t>
  </si>
  <si>
    <t>GRM1555C1H102JA01D</t>
  </si>
  <si>
    <t>C2012X7R1E475K125AB</t>
  </si>
  <si>
    <t>CC0402KRX7R8BB104</t>
  </si>
  <si>
    <t>C1608X7R1E105K080AB</t>
  </si>
  <si>
    <t>GRM21BR61C226ME44L</t>
  </si>
  <si>
    <t>C1005X5R1A473K050BA</t>
  </si>
  <si>
    <t>C1005X5R1E105K050BC</t>
  </si>
  <si>
    <t>CL05B103KA5NNNC</t>
  </si>
  <si>
    <t>500MXK1150MEFCSN30X100</t>
  </si>
  <si>
    <t>500 MXK 1530 M EHC SN 35X100</t>
  </si>
  <si>
    <t>DE2E3SA102MN3AY02F</t>
  </si>
  <si>
    <t>C0603C102J5RACAUTO</t>
  </si>
  <si>
    <t>CGA4J1X7S1C106K125AC</t>
  </si>
  <si>
    <t>C1608X5R1V475K080AC</t>
  </si>
  <si>
    <t>C2012X5R1C226M125AC</t>
  </si>
  <si>
    <t>C0402C102K5RACTU</t>
  </si>
  <si>
    <t>C1005X7R1H104K050BB</t>
  </si>
  <si>
    <t>GCM21BR71C475KA73L</t>
  </si>
  <si>
    <t>CC0402KRX7R8BB472</t>
  </si>
  <si>
    <t>CC0402MRX5R6BB105</t>
  </si>
  <si>
    <t>CGA5L4C0G2J103J160AA</t>
  </si>
  <si>
    <t>08051C105K4T2A</t>
  </si>
  <si>
    <t>GRM155R62A104KE14D</t>
  </si>
  <si>
    <t>63PX2200MEFC18X31.5</t>
  </si>
  <si>
    <t>C5750X7S2A106M230KB</t>
  </si>
  <si>
    <t>TS40P05GHD2G</t>
  </si>
  <si>
    <t>BZT52B5V1-G3-18</t>
  </si>
  <si>
    <t>BAT165E6327HTSA1</t>
  </si>
  <si>
    <t>MBR0520LT1G</t>
  </si>
  <si>
    <t>BAT54WS-7-F</t>
  </si>
  <si>
    <t>BAV99S,115</t>
  </si>
  <si>
    <t>0312-0-15-15-34-27-10-0</t>
  </si>
  <si>
    <t>M50-3000645</t>
  </si>
  <si>
    <t>HSEC8-160-01-L-DV-A-BL</t>
  </si>
  <si>
    <t>A1251WV-8P</t>
  </si>
  <si>
    <t>10127396-01U1520LF</t>
  </si>
  <si>
    <t>SSW-103-01-G-S</t>
  </si>
  <si>
    <t>M50-3030242</t>
  </si>
  <si>
    <t>EW60-1A3-BL12D04,00000</t>
  </si>
  <si>
    <t>86H-24038</t>
  </si>
  <si>
    <t>YXS80660T</t>
  </si>
  <si>
    <t>ACM2520-601-2P-T002</t>
  </si>
  <si>
    <t>NDB4122 04056EA12YYYYY</t>
  </si>
  <si>
    <t>ZXMN7A11GTA</t>
  </si>
  <si>
    <t>CRCW1206324KFKEA</t>
  </si>
  <si>
    <t>CRCW1206357KFKEA</t>
  </si>
  <si>
    <t>CRCW040219R6FKED</t>
  </si>
  <si>
    <t>CRCW04027K15FKED</t>
  </si>
  <si>
    <t>CRCW0402158RFKED</t>
  </si>
  <si>
    <t>ERJ-2RKF4022X</t>
  </si>
  <si>
    <t>ERJ-2RKF1002X</t>
  </si>
  <si>
    <t>RC0402FR-0715KL</t>
  </si>
  <si>
    <t>RC0402FR-07100RL</t>
  </si>
  <si>
    <t>RC1206FR-07100KL</t>
  </si>
  <si>
    <t>CRCW040210R0FKED</t>
  </si>
  <si>
    <t>CRCW12065R10JNEA</t>
  </si>
  <si>
    <t>CRCW060310K0FKEA</t>
  </si>
  <si>
    <t>CRCW04021K00JNED</t>
  </si>
  <si>
    <t>RC0603FR-0710RL</t>
  </si>
  <si>
    <t>RC0603FR-071KL</t>
  </si>
  <si>
    <t>CRCW040220K0FKED</t>
  </si>
  <si>
    <t>RC0402FR-07180KL</t>
  </si>
  <si>
    <t>RC0603FR-0710KL</t>
  </si>
  <si>
    <t>RMCF2512JT2R00</t>
  </si>
  <si>
    <t>B59451C1130B070</t>
  </si>
  <si>
    <t>V320LA10P</t>
  </si>
  <si>
    <t>86H-24062</t>
  </si>
  <si>
    <t>TLV365DBVR</t>
  </si>
  <si>
    <t>TMCS1133B1QDVGR</t>
  </si>
  <si>
    <t>TPS74533PQWDRVRQ1</t>
  </si>
  <si>
    <t>TPSM33625FRDNR</t>
  </si>
  <si>
    <t>REF4132B33DBVRQ1</t>
  </si>
  <si>
    <t>UCC21231ADLGR</t>
  </si>
  <si>
    <t>SN6505BDBVR</t>
  </si>
  <si>
    <t>ISO7742FQDWRQ1</t>
  </si>
  <si>
    <t>ISO7741FQDWRQ1</t>
  </si>
  <si>
    <t>Manufacturer</t>
  </si>
  <si>
    <t>Any</t>
  </si>
  <si>
    <t>MuRata</t>
  </si>
  <si>
    <t>Kemet</t>
  </si>
  <si>
    <t>KEMET</t>
  </si>
  <si>
    <t>TDK</t>
  </si>
  <si>
    <t>Wurth Elektronik</t>
  </si>
  <si>
    <t>Yageo</t>
  </si>
  <si>
    <t>Samsung Electro-Mechanics</t>
  </si>
  <si>
    <t>Rubycon</t>
  </si>
  <si>
    <t>Murata</t>
  </si>
  <si>
    <t>Yageo America</t>
  </si>
  <si>
    <t>KYOCERA AVX</t>
  </si>
  <si>
    <t>Taiwan Semiconductor</t>
  </si>
  <si>
    <t>Vishay-Semiconductor</t>
  </si>
  <si>
    <t>Infineon Technologies</t>
  </si>
  <si>
    <t>ON Semiconductor</t>
  </si>
  <si>
    <t>Diodes Inc.</t>
  </si>
  <si>
    <t>Nexperia</t>
  </si>
  <si>
    <t>Mill-Max</t>
  </si>
  <si>
    <t>Keystone</t>
  </si>
  <si>
    <t>Harwin</t>
  </si>
  <si>
    <t>Samtec</t>
  </si>
  <si>
    <t>CHANGJIANG CONNECTORS</t>
  </si>
  <si>
    <t>Amphenol FCI</t>
  </si>
  <si>
    <t>TE Connectivity</t>
  </si>
  <si>
    <t>Cyntec</t>
  </si>
  <si>
    <t>Yaxin Electronics</t>
  </si>
  <si>
    <t>Minebea Mitsumi</t>
  </si>
  <si>
    <t>Vishay-Dale</t>
  </si>
  <si>
    <t>Panasonic</t>
  </si>
  <si>
    <t>Stackpole Electronics Inc</t>
  </si>
  <si>
    <t>Littelfuse</t>
  </si>
  <si>
    <t>Delta</t>
  </si>
  <si>
    <t>Keystone Electronics</t>
  </si>
  <si>
    <t>Texas Instruments</t>
  </si>
  <si>
    <t>Description</t>
  </si>
  <si>
    <t>Printed Circuit Board</t>
  </si>
  <si>
    <t>CAP, CERM, 0.1 uF, 6.3 V, +/- 10%, X7R, 0402</t>
  </si>
  <si>
    <t>CAP, CERM, 0.1 uF, 50 V, +/- 10%, X7R, AEC-Q200 Grade 1, 0402</t>
  </si>
  <si>
    <t>CAP, CERM, 0.1 uF, 1000 V, +/- 10%, X7R, 1812</t>
  </si>
  <si>
    <t>Cap Ceramic 0.15uF 1000V X7R 10% SMD 2225 125°C Embossed Plastic T/R</t>
  </si>
  <si>
    <t>CAP, CERM, 0.1 µF, 25 V,+/- 10%, X7R, AEC-Q200 Grade 1, 0402</t>
  </si>
  <si>
    <t>CAP, CERM, 470 pF, 50 V, +/- 10%, X7R, AEC-Q200 Grade 1, 0402</t>
  </si>
  <si>
    <t>CAP, CERM, 0.1 µF, 16 V,+/- 5%, X7R, AEC-Q200 Grade 1, 0402</t>
  </si>
  <si>
    <t>CAP, CERM, 1 µF, 25 V,+/- 10%, X7R, AEC-Q200 Grade 1, 0603</t>
  </si>
  <si>
    <t>CAP, CERM, 1000 pF, 50 V, +/- 5%, C0G/NP0, 0402</t>
  </si>
  <si>
    <t>CAP, CERM, 10 pF, 50 V, +/- 5%, C0G/NP0, 0402</t>
  </si>
  <si>
    <t>CAP, CERM, 4.7 uF, 25 V, +/- 10%, X7R, 0805</t>
  </si>
  <si>
    <t>CAP, CERM, 0.1 µF, 25 V,+/- 10%, X7R, 0402</t>
  </si>
  <si>
    <t>CAP, CERM, 1 uF, 25 V, +/- 10%, X7R, 0603</t>
  </si>
  <si>
    <t>CAP, CERM, 22 uF, 16 V, +/- 20%, X5R, 0805</t>
  </si>
  <si>
    <t>CAP, CERM, 0.047 uF, 10 V, +/- 10%, X5R, 0402</t>
  </si>
  <si>
    <t>CAP, CERM, 1 uF, 25 V, +/- 10%, X5R, 0402</t>
  </si>
  <si>
    <t>CAP, CERM, 0.01 µF, 25 V,+/- 10%, X7R, 0402</t>
  </si>
  <si>
    <t>Aluminum electrolytic capacitor</t>
  </si>
  <si>
    <t>ALUMINUM ELECTROLYTIC CAPACITORS 1530μF 500V</t>
  </si>
  <si>
    <t>Cap Ceramic Disc 1000pF 20% 400VAC Thru-Hole 7.0x5.0x7.5 Ammo pack</t>
  </si>
  <si>
    <t>WCAP-FTXX Film Capacitor, THT, L26 x W15 x H25mm, 2.2µF, 310V</t>
  </si>
  <si>
    <t>CAP, CERM, 1000 pF, 50 V, +/- 5%, X7R, AEC-Q200 Grade 1, 0603</t>
  </si>
  <si>
    <t>CAP, CERM, 10 uF, 16 V, +/- 10%, X7S, AEC-Q200 Grade 1, 0805</t>
  </si>
  <si>
    <t>CAP, CERM, 4.7 uF, 35 V, +/- 10%, X5R, 0603</t>
  </si>
  <si>
    <t>CAP, CERM, 1000 pF, 50 V, +/- 10%, X7R, 0402</t>
  </si>
  <si>
    <t>CAP, CERM, 0.1 uF, 50 V, +/- 10%, X7R, 0402</t>
  </si>
  <si>
    <t>CAP, CERM, 4.7 uF, 16 V, +/- 10%, X7R, AEC-Q200 Grade 1, 0805</t>
  </si>
  <si>
    <t>CAP, CERM, 4700 pF, 25 V,+/- 10%, X7R, 0402</t>
  </si>
  <si>
    <t>CAP, CERM, 1 µF, 10 V,+/- 20%, X5R, 0402</t>
  </si>
  <si>
    <t>Cap Ceramic 10nF 630V C0G 5% Pad SMD 1206 +125°C Automotive T/R</t>
  </si>
  <si>
    <t>1 µF ±10% 100V Ceramic Capacitor X7R 0805 (2012 Metric)</t>
  </si>
  <si>
    <t>CAP, CERM, 0.1 uF, 100 V, +/- 10%, X5R, 0402</t>
  </si>
  <si>
    <t>2200 µF 63 V Aluminum Electrolytic Capacitors Radial, Can 2000 Hrs @ 105°C</t>
  </si>
  <si>
    <t>CAP, CERM, 10 uF, 100 V, +/- 20%, X7S,</t>
  </si>
  <si>
    <t>Bridge Rectifier Single Phase Standard 600V Through Hole TS-6P</t>
  </si>
  <si>
    <t>Diode, Zener, 5.1 V, 500 mW, AEC-Q101, SOD-123</t>
  </si>
  <si>
    <t>Diode, Schottky, 40 V, 0.75 A, AEC-Q101, SOD-323</t>
  </si>
  <si>
    <t>Diode, Schottky, 20 V, 0.5 A, SOD-123</t>
  </si>
  <si>
    <t>Diode, Schottky, 30 V, 0.2 A, SOD-323</t>
  </si>
  <si>
    <t>Diode, Switching, 100 V, 0.2 A, SOT-363</t>
  </si>
  <si>
    <t>Pin Receptacle, .032-.046" .075" Dia, Gold, TH</t>
  </si>
  <si>
    <t>Standoff, Hex, 1"L #6-32 Nylon, M-F</t>
  </si>
  <si>
    <t>12 Position Receptacle Connector 0.050" (1.27mm) Through Hole Gold</t>
  </si>
  <si>
    <t>C2000 controlCARD-120HSEC connector, SMT</t>
  </si>
  <si>
    <t>Connector Header Through Hole, Vertical 8 position 0.049" (1.25mm)</t>
  </si>
  <si>
    <t>Power Blade Plug R/A</t>
  </si>
  <si>
    <t>Receptacle, 100mil, 3x1, Gold, TH</t>
  </si>
  <si>
    <t>2 Position Receptacle Connector 0.050" (1.27mm) Through Hole Gold</t>
  </si>
  <si>
    <t>Power Relay 12VDC 60A SPST-NO THT</t>
  </si>
  <si>
    <t>High Frequency inductor 15uH</t>
  </si>
  <si>
    <t>COMMON MODE CHOKE 1mH @ 10kHz 2.4mohm 1000VAC</t>
  </si>
  <si>
    <t>Coupled inductor, 0.2 A, 0.45 ohm, SMD</t>
  </si>
  <si>
    <t>Fan Motor</t>
  </si>
  <si>
    <t>MOSFET, N-CH, 70 V, 3.8 A, AEC-Q101, SOT-223</t>
  </si>
  <si>
    <t>RES, 324 k, 1%, 0.25 W, AEC-Q200 Grade 0, 1206</t>
  </si>
  <si>
    <t>RES, 357 k, 1%, 0.25 W, AEC-Q200 Grade 0, 1206</t>
  </si>
  <si>
    <t>RES, 19.6, 1%, 0.063 W, AEC-Q200 Grade 0, 0402</t>
  </si>
  <si>
    <t>RES, 7.15 k, 1%, 0.063 W, AEC-Q200 Grade 0, 0402</t>
  </si>
  <si>
    <t>RES, 158, 1%, 0.063 W, AEC-Q200 Grade 0, 0402</t>
  </si>
  <si>
    <t>RES, 40.2 k, 1%, 0.1 W, AEC-Q200 Grade 0, 0402</t>
  </si>
  <si>
    <t>RES, 10.0 k, 1%, 0.1 W, 0402</t>
  </si>
  <si>
    <t>RES, 15.0 k, 1%, 0.063 W, 0402</t>
  </si>
  <si>
    <t>RES, 100, 1%, 0.063 W, 0402</t>
  </si>
  <si>
    <t>RES, 100 k, 1%, 0.25 W, 1206</t>
  </si>
  <si>
    <t>RES, 10.0, 1%, 0.063 W, AEC-Q200 Grade 0, 0402</t>
  </si>
  <si>
    <t>RES, 5.1, 5%, 0.25 W, AEC-Q200 Grade 0, 1206</t>
  </si>
  <si>
    <t>RES, 10.0 k, 1%, 0.1 W, AEC-Q200 Grade 0, 0603</t>
  </si>
  <si>
    <t>RES, 1.0 k, 5%, 0.063 W, AEC-Q200 Grade 0, 0402</t>
  </si>
  <si>
    <t>RES, 10.0, 1%, 0.1 W, 0603</t>
  </si>
  <si>
    <t>RES, 1.00 k, 1%, 0.1 W, 0603</t>
  </si>
  <si>
    <t>RES, 20.0 k, 1%, 0.063 W, AEC-Q200 Grade 0, 0402</t>
  </si>
  <si>
    <t>RES, 180 k, 1%, 0.063 W, 0402</t>
  </si>
  <si>
    <t>RES, 10.0 k, 1%, 0.1 W, 0603</t>
  </si>
  <si>
    <t>RES, 2.0, 5%, 1 W, 2512</t>
  </si>
  <si>
    <t>Thermistor NTC, 4.70 ohm, 20%, 15x7mm</t>
  </si>
  <si>
    <t>Varistor, 420 V, TH</t>
  </si>
  <si>
    <t>Transformer, 475uH, SMT</t>
  </si>
  <si>
    <t>TRANSFORMER TEXAS INSTRUMENTS</t>
  </si>
  <si>
    <t>Test Point, Miniature, Red, TH</t>
  </si>
  <si>
    <t>Test Point, Miniature, Black, TH</t>
  </si>
  <si>
    <t>CMOS Amplifier 1 Circuit Rail-to-Rail SOT-23-5</t>
  </si>
  <si>
    <t>Linear Voltage Regulator IC  1 Output  500mA 6-WSON (2x2)</t>
  </si>
  <si>
    <t>Cooper Next FCOL Power Module</t>
  </si>
  <si>
    <t>Voltage References Automotive 12-ppm/ C low-noise low-power precision voltage reference</t>
  </si>
  <si>
    <t>4-A Source, 6-A Sink, High-Speed, Dual-Channel Isolated Gate Driver, WSON13</t>
  </si>
  <si>
    <t>Low-Noise 1 A, 420 kHz Transformer Driver, DBV0006A (SOT-23-6)</t>
  </si>
  <si>
    <t>Automotive, High Speed, Robust EMC Quad-Channel Digital Isolators, DW0016B (SOIC-16)</t>
  </si>
  <si>
    <t>PackageReference</t>
  </si>
  <si>
    <t>0402</t>
  </si>
  <si>
    <t>1812</t>
  </si>
  <si>
    <t>2225</t>
  </si>
  <si>
    <t>0603</t>
  </si>
  <si>
    <t>0805</t>
  </si>
  <si>
    <t>RADIAL</t>
  </si>
  <si>
    <t>RADIAL_CAP_7MM0_5MM0_7MM5</t>
  </si>
  <si>
    <t>1206</t>
  </si>
  <si>
    <t/>
  </si>
  <si>
    <t>SIP4</t>
  </si>
  <si>
    <t>SOD-123</t>
  </si>
  <si>
    <t>SOD-323</t>
  </si>
  <si>
    <t>SOT-363</t>
  </si>
  <si>
    <t>Pin Receptacle</t>
  </si>
  <si>
    <t>1 inch Nylon Hex Standoff</t>
  </si>
  <si>
    <t>HDR12</t>
  </si>
  <si>
    <t>C2000 pin numbering</t>
  </si>
  <si>
    <t>HDR8</t>
  </si>
  <si>
    <t>CONN_PWR</t>
  </si>
  <si>
    <t>3x1 Receptacle</t>
  </si>
  <si>
    <t>HDR2</t>
  </si>
  <si>
    <t>PTH_RELAY_36MM8_17MM2</t>
  </si>
  <si>
    <t>PTH_IND_50MM5_19MM0</t>
  </si>
  <si>
    <t>PTH_30MM0_19MM0</t>
  </si>
  <si>
    <t>2.5x2mm</t>
  </si>
  <si>
    <t>FAN_40MM0_40MM0</t>
  </si>
  <si>
    <t>SOT-223</t>
  </si>
  <si>
    <t>2512</t>
  </si>
  <si>
    <t>15x7mm</t>
  </si>
  <si>
    <t>Disc_10mm</t>
  </si>
  <si>
    <t>10.05x4.19x6.73 mm</t>
  </si>
  <si>
    <t>PTH_XFRMR_50MM0_42MM0</t>
  </si>
  <si>
    <t>Red Miniature Testpoint</t>
  </si>
  <si>
    <t>Black Miniature Testpoint</t>
  </si>
  <si>
    <t>SOT-23-5</t>
  </si>
  <si>
    <t>SOIC10</t>
  </si>
  <si>
    <t>WSON6</t>
  </si>
  <si>
    <t>QFN-FCMOD11</t>
  </si>
  <si>
    <t>SOT23-5</t>
  </si>
  <si>
    <t>WSON13</t>
  </si>
  <si>
    <t>DBV0006A</t>
  </si>
  <si>
    <t>DW0016B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</si>
</sst>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4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8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RowHeight="12.75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0.25">
      <c r="A4" s="1" t="s">
        <v>4</v>
      </c>
      <c r="B4" s="24" t="s">
        <v>9</v>
      </c>
      <c r="C4" s="1"/>
      <c r="E4" s="1"/>
      <c r="F4" s="20" t="str">
        <f>F1&amp;" REV "&amp;F2&amp;" Bill of Materials"</f>
        <v>PMP23547 REV E1 Bill of Materials</v>
      </c>
    </row>
    <row r="6" spans="1:13">
      <c r="A6" s="16" t="s">
        <v>3</v>
      </c>
      <c r="B6" s="16" t="s">
        <v>10</v>
      </c>
      <c r="C6" s="16" t="s">
        <v>102</v>
      </c>
      <c r="D6" s="16" t="s">
        <v>103</v>
      </c>
      <c r="E6" s="17" t="s">
        <v>142</v>
      </c>
      <c r="F6" s="16" t="s">
        <v>227</v>
      </c>
      <c r="G6" s="17" t="s">
        <v>263</v>
      </c>
      <c r="H6" s="17" t="s">
        <v>352</v>
      </c>
    </row>
    <row r="7" spans="1:13" s="2" customFormat="1">
      <c r="A7" s="8">
        <f>ROW(A7)-ROW($A$6)</f>
        <v>1</v>
      </c>
      <c r="B7" s="10" t="s">
        <v>11</v>
      </c>
      <c r="C7" s="8">
        <v>1</v>
      </c>
      <c r="D7" s="9"/>
      <c r="E7" s="10" t="s">
        <v>5</v>
      </c>
      <c r="F7" s="11" t="s">
        <v>228</v>
      </c>
      <c r="G7" s="9" t="s">
        <v>264</v>
      </c>
      <c r="H7" s="21"/>
      <c r="I7" s="4"/>
      <c r="J7" s="4"/>
      <c r="K7" s="4"/>
      <c r="L7" s="4"/>
      <c r="M7" s="4"/>
    </row>
    <row r="8" spans="1:13" s="2" customFormat="1" ht="76.5">
      <c r="A8" s="15">
        <f>ROW(A8)-ROW($A$6)</f>
        <v>2</v>
      </c>
      <c r="B8" s="13" t="s">
        <v>12</v>
      </c>
      <c r="C8" s="15">
        <v>12</v>
      </c>
      <c r="D8" s="12" t="s">
        <v>104</v>
      </c>
      <c r="E8" s="13" t="s">
        <v>143</v>
      </c>
      <c r="F8" s="14" t="s">
        <v>229</v>
      </c>
      <c r="G8" s="12" t="s">
        <v>265</v>
      </c>
      <c r="H8" s="22" t="s">
        <v>353</v>
      </c>
      <c r="I8" s="4"/>
      <c r="J8" s="4"/>
      <c r="K8" s="4"/>
      <c r="L8" s="4"/>
      <c r="M8" s="4"/>
    </row>
    <row r="9" spans="1:13" s="2" customFormat="1">
      <c r="A9" s="8">
        <f>ROW(A9)-ROW($A$6)</f>
        <v>3</v>
      </c>
      <c r="B9" s="10" t="s">
        <v>13</v>
      </c>
      <c r="C9" s="8">
        <v>3</v>
      </c>
      <c r="D9" s="9" t="s">
        <v>104</v>
      </c>
      <c r="E9" s="10" t="s">
        <v>144</v>
      </c>
      <c r="F9" s="11" t="s">
        <v>229</v>
      </c>
      <c r="G9" s="9" t="s">
        <v>266</v>
      </c>
      <c r="H9" s="21" t="s">
        <v>353</v>
      </c>
      <c r="I9" s="4"/>
      <c r="J9" s="4"/>
      <c r="K9" s="4"/>
      <c r="L9" s="4"/>
      <c r="M9" s="4"/>
    </row>
    <row r="10" spans="1:13" s="2" customFormat="1" ht="38.25">
      <c r="A10" s="15">
        <f>ROW(A10)-ROW($A$6)</f>
        <v>4</v>
      </c>
      <c r="B10" s="13" t="s">
        <v>14</v>
      </c>
      <c r="C10" s="15">
        <v>6</v>
      </c>
      <c r="D10" s="12" t="s">
        <v>104</v>
      </c>
      <c r="E10" s="13" t="s">
        <v>145</v>
      </c>
      <c r="F10" s="14" t="s">
        <v>230</v>
      </c>
      <c r="G10" s="12" t="s">
        <v>267</v>
      </c>
      <c r="H10" s="22" t="s">
        <v>354</v>
      </c>
      <c r="I10" s="4"/>
      <c r="J10" s="4"/>
      <c r="K10" s="4"/>
      <c r="L10" s="4"/>
      <c r="M10" s="4"/>
    </row>
    <row r="11" spans="1:13" s="2" customFormat="1" ht="63.75">
      <c r="A11" s="8">
        <f>ROW(A11)-ROW($A$6)</f>
        <v>5</v>
      </c>
      <c r="B11" s="10" t="s">
        <v>15</v>
      </c>
      <c r="C11" s="8">
        <v>12</v>
      </c>
      <c r="D11" s="9" t="s">
        <v>105</v>
      </c>
      <c r="E11" s="10" t="s">
        <v>146</v>
      </c>
      <c r="F11" s="11" t="s">
        <v>231</v>
      </c>
      <c r="G11" s="9" t="s">
        <v>268</v>
      </c>
      <c r="H11" s="21" t="s">
        <v>355</v>
      </c>
      <c r="I11" s="4"/>
      <c r="J11" s="4"/>
      <c r="K11" s="4"/>
      <c r="L11" s="4"/>
      <c r="M11" s="4"/>
    </row>
    <row r="12" spans="1:13" s="2" customFormat="1" ht="102">
      <c r="A12" s="15">
        <f>ROW(A12)-ROW($A$6)</f>
        <v>6</v>
      </c>
      <c r="B12" s="13" t="s">
        <v>16</v>
      </c>
      <c r="C12" s="15">
        <v>18</v>
      </c>
      <c r="D12" s="12" t="s">
        <v>104</v>
      </c>
      <c r="E12" s="13" t="s">
        <v>147</v>
      </c>
      <c r="F12" s="14" t="s">
        <v>232</v>
      </c>
      <c r="G12" s="12" t="s">
        <v>269</v>
      </c>
      <c r="H12" s="22" t="s">
        <v>353</v>
      </c>
      <c r="I12" s="4"/>
      <c r="J12" s="4"/>
      <c r="K12" s="4"/>
      <c r="L12" s="4"/>
      <c r="M12" s="4"/>
    </row>
    <row r="13" spans="1:13" s="2" customFormat="1" ht="38.25">
      <c r="A13" s="8">
        <f>ROW(A13)-ROW($A$6)</f>
        <v>7</v>
      </c>
      <c r="B13" s="10" t="s">
        <v>17</v>
      </c>
      <c r="C13" s="8">
        <v>7</v>
      </c>
      <c r="D13" s="9" t="s">
        <v>106</v>
      </c>
      <c r="E13" s="10" t="s">
        <v>148</v>
      </c>
      <c r="F13" s="11" t="s">
        <v>229</v>
      </c>
      <c r="G13" s="9" t="s">
        <v>270</v>
      </c>
      <c r="H13" s="21" t="s">
        <v>353</v>
      </c>
      <c r="I13" s="4"/>
      <c r="J13" s="4"/>
      <c r="K13" s="4"/>
      <c r="L13" s="4"/>
      <c r="M13" s="4"/>
    </row>
    <row r="14" spans="1:13" s="2" customFormat="1" ht="51">
      <c r="A14" s="15">
        <f>ROW(A14)-ROW($A$6)</f>
        <v>8</v>
      </c>
      <c r="B14" s="13" t="s">
        <v>18</v>
      </c>
      <c r="C14" s="15">
        <v>10</v>
      </c>
      <c r="D14" s="12" t="s">
        <v>104</v>
      </c>
      <c r="E14" s="13" t="s">
        <v>149</v>
      </c>
      <c r="F14" s="14" t="s">
        <v>229</v>
      </c>
      <c r="G14" s="12" t="s">
        <v>271</v>
      </c>
      <c r="H14" s="22" t="s">
        <v>353</v>
      </c>
      <c r="I14" s="4"/>
      <c r="J14" s="4"/>
      <c r="K14" s="4"/>
      <c r="L14" s="4"/>
      <c r="M14" s="4"/>
    </row>
    <row r="15" spans="1:13" s="2" customFormat="1">
      <c r="A15" s="8">
        <f>ROW(A15)-ROW($A$6)</f>
        <v>9</v>
      </c>
      <c r="B15" s="10" t="s">
        <v>19</v>
      </c>
      <c r="C15" s="8">
        <v>2</v>
      </c>
      <c r="D15" s="9" t="s">
        <v>107</v>
      </c>
      <c r="E15" s="10" t="s">
        <v>150</v>
      </c>
      <c r="F15" s="11" t="s">
        <v>232</v>
      </c>
      <c r="G15" s="9" t="s">
        <v>272</v>
      </c>
      <c r="H15" s="21" t="s">
        <v>356</v>
      </c>
      <c r="I15" s="4"/>
      <c r="J15" s="4"/>
      <c r="K15" s="4"/>
      <c r="L15" s="4"/>
      <c r="M15" s="4"/>
    </row>
    <row r="16" spans="1:13" s="2" customFormat="1" ht="63.75">
      <c r="A16" s="15">
        <f>ROW(A16)-ROW($A$6)</f>
        <v>10</v>
      </c>
      <c r="B16" s="13" t="s">
        <v>20</v>
      </c>
      <c r="C16" s="15">
        <v>11</v>
      </c>
      <c r="D16" s="12" t="s">
        <v>108</v>
      </c>
      <c r="E16" s="13" t="s">
        <v>151</v>
      </c>
      <c r="F16" s="14" t="s">
        <v>229</v>
      </c>
      <c r="G16" s="12" t="s">
        <v>273</v>
      </c>
      <c r="H16" s="22" t="s">
        <v>353</v>
      </c>
      <c r="I16" s="4"/>
      <c r="J16" s="4"/>
      <c r="K16" s="4"/>
      <c r="L16" s="4"/>
      <c r="M16" s="4"/>
    </row>
    <row r="17" spans="1:13" s="2" customFormat="1" ht="114.75">
      <c r="A17" s="8">
        <f>ROW(A17)-ROW($A$6)</f>
        <v>11</v>
      </c>
      <c r="B17" s="10" t="s">
        <v>21</v>
      </c>
      <c r="C17" s="8">
        <v>22</v>
      </c>
      <c r="D17" s="9" t="s">
        <v>109</v>
      </c>
      <c r="E17" s="10">
        <v>885012005055</v>
      </c>
      <c r="F17" s="11" t="s">
        <v>233</v>
      </c>
      <c r="G17" s="9" t="s">
        <v>274</v>
      </c>
      <c r="H17" s="21" t="s">
        <v>353</v>
      </c>
      <c r="I17" s="4"/>
      <c r="J17" s="4"/>
      <c r="K17" s="4"/>
      <c r="L17" s="4"/>
      <c r="M17" s="4"/>
    </row>
    <row r="18" spans="1:13" s="2" customFormat="1">
      <c r="A18" s="15">
        <f>ROW(A18)-ROW($A$6)</f>
        <v>12</v>
      </c>
      <c r="B18" s="13" t="s">
        <v>22</v>
      </c>
      <c r="C18" s="15">
        <v>2</v>
      </c>
      <c r="D18" s="12" t="s">
        <v>110</v>
      </c>
      <c r="E18" s="13" t="s">
        <v>152</v>
      </c>
      <c r="F18" s="14" t="s">
        <v>232</v>
      </c>
      <c r="G18" s="12" t="s">
        <v>275</v>
      </c>
      <c r="H18" s="22" t="s">
        <v>357</v>
      </c>
      <c r="I18" s="4"/>
      <c r="J18" s="4"/>
      <c r="K18" s="4"/>
      <c r="L18" s="4"/>
      <c r="M18" s="4"/>
    </row>
    <row r="19" spans="1:13" s="2" customFormat="1">
      <c r="A19" s="8">
        <f>ROW(A19)-ROW($A$6)</f>
        <v>13</v>
      </c>
      <c r="B19" s="10" t="s">
        <v>23</v>
      </c>
      <c r="C19" s="8">
        <v>2</v>
      </c>
      <c r="D19" s="9" t="s">
        <v>104</v>
      </c>
      <c r="E19" s="10" t="s">
        <v>153</v>
      </c>
      <c r="F19" s="11" t="s">
        <v>234</v>
      </c>
      <c r="G19" s="9" t="s">
        <v>276</v>
      </c>
      <c r="H19" s="21" t="s">
        <v>353</v>
      </c>
      <c r="I19" s="4"/>
      <c r="J19" s="4"/>
      <c r="K19" s="4"/>
      <c r="L19" s="4"/>
      <c r="M19" s="4"/>
    </row>
    <row r="20" spans="1:13" s="2" customFormat="1">
      <c r="A20" s="15">
        <f>ROW(A20)-ROW($A$6)</f>
        <v>14</v>
      </c>
      <c r="B20" s="13" t="s">
        <v>24</v>
      </c>
      <c r="C20" s="15">
        <v>2</v>
      </c>
      <c r="D20" s="12" t="s">
        <v>107</v>
      </c>
      <c r="E20" s="13" t="s">
        <v>154</v>
      </c>
      <c r="F20" s="14" t="s">
        <v>232</v>
      </c>
      <c r="G20" s="12" t="s">
        <v>277</v>
      </c>
      <c r="H20" s="22" t="s">
        <v>356</v>
      </c>
      <c r="I20" s="4"/>
      <c r="J20" s="4"/>
      <c r="K20" s="4"/>
      <c r="L20" s="4"/>
      <c r="M20" s="4"/>
    </row>
    <row r="21" spans="1:13" s="2" customFormat="1" ht="25.5">
      <c r="A21" s="8">
        <f>ROW(A21)-ROW($A$6)</f>
        <v>15</v>
      </c>
      <c r="B21" s="10" t="s">
        <v>25</v>
      </c>
      <c r="C21" s="8">
        <v>4</v>
      </c>
      <c r="D21" s="9" t="s">
        <v>111</v>
      </c>
      <c r="E21" s="10" t="s">
        <v>155</v>
      </c>
      <c r="F21" s="11" t="s">
        <v>229</v>
      </c>
      <c r="G21" s="9" t="s">
        <v>278</v>
      </c>
      <c r="H21" s="21" t="s">
        <v>357</v>
      </c>
      <c r="I21" s="4"/>
      <c r="J21" s="4"/>
      <c r="K21" s="4"/>
      <c r="L21" s="4"/>
      <c r="M21" s="4"/>
    </row>
    <row r="22" spans="1:13" s="2" customFormat="1" ht="38.25">
      <c r="A22" s="15">
        <f>ROW(A22)-ROW($A$6)</f>
        <v>16</v>
      </c>
      <c r="B22" s="13" t="s">
        <v>26</v>
      </c>
      <c r="C22" s="15">
        <v>9</v>
      </c>
      <c r="D22" s="12" t="s">
        <v>112</v>
      </c>
      <c r="E22" s="13" t="s">
        <v>156</v>
      </c>
      <c r="F22" s="14" t="s">
        <v>232</v>
      </c>
      <c r="G22" s="12" t="s">
        <v>279</v>
      </c>
      <c r="H22" s="22" t="s">
        <v>353</v>
      </c>
      <c r="I22" s="4"/>
      <c r="J22" s="4"/>
      <c r="K22" s="4"/>
      <c r="L22" s="4"/>
      <c r="M22" s="4"/>
    </row>
    <row r="23" spans="1:13" s="2" customFormat="1" ht="25.5">
      <c r="A23" s="8">
        <f>ROW(A23)-ROW($A$6)</f>
        <v>17</v>
      </c>
      <c r="B23" s="10" t="s">
        <v>27</v>
      </c>
      <c r="C23" s="8">
        <v>6</v>
      </c>
      <c r="D23" s="9" t="s">
        <v>107</v>
      </c>
      <c r="E23" s="10" t="s">
        <v>157</v>
      </c>
      <c r="F23" s="11" t="s">
        <v>232</v>
      </c>
      <c r="G23" s="9" t="s">
        <v>280</v>
      </c>
      <c r="H23" s="21" t="s">
        <v>353</v>
      </c>
      <c r="I23" s="4"/>
      <c r="J23" s="4"/>
      <c r="K23" s="4"/>
      <c r="L23" s="4"/>
      <c r="M23" s="4"/>
    </row>
    <row r="24" spans="1:13" s="2" customFormat="1">
      <c r="A24" s="15">
        <f>ROW(A24)-ROW($A$6)</f>
        <v>18</v>
      </c>
      <c r="B24" s="13" t="s">
        <v>28</v>
      </c>
      <c r="C24" s="15">
        <v>2</v>
      </c>
      <c r="D24" s="12" t="s">
        <v>113</v>
      </c>
      <c r="E24" s="13" t="s">
        <v>158</v>
      </c>
      <c r="F24" s="14" t="s">
        <v>235</v>
      </c>
      <c r="G24" s="12" t="s">
        <v>281</v>
      </c>
      <c r="H24" s="22" t="s">
        <v>353</v>
      </c>
      <c r="I24" s="4"/>
      <c r="J24" s="4"/>
      <c r="K24" s="4"/>
      <c r="L24" s="4"/>
      <c r="M24" s="4"/>
    </row>
    <row r="25" spans="1:13" s="2" customFormat="1">
      <c r="A25" s="8">
        <f>ROW(A25)-ROW($A$6)</f>
        <v>19</v>
      </c>
      <c r="B25" s="10" t="s">
        <v>29</v>
      </c>
      <c r="C25" s="8">
        <v>2</v>
      </c>
      <c r="D25" s="9" t="s">
        <v>114</v>
      </c>
      <c r="E25" s="10" t="s">
        <v>159</v>
      </c>
      <c r="F25" s="11" t="s">
        <v>236</v>
      </c>
      <c r="G25" s="9" t="s">
        <v>282</v>
      </c>
      <c r="H25" s="21" t="s">
        <v>358</v>
      </c>
      <c r="I25" s="4"/>
      <c r="J25" s="4"/>
      <c r="K25" s="4"/>
      <c r="L25" s="4"/>
      <c r="M25" s="4"/>
    </row>
    <row r="26" spans="1:13" s="2" customFormat="1" ht="25.5">
      <c r="A26" s="15">
        <f>ROW(A26)-ROW($A$6)</f>
        <v>20</v>
      </c>
      <c r="B26" s="13" t="s">
        <v>30</v>
      </c>
      <c r="C26" s="15">
        <v>1</v>
      </c>
      <c r="D26" s="12" t="s">
        <v>115</v>
      </c>
      <c r="E26" s="13" t="s">
        <v>160</v>
      </c>
      <c r="F26" s="14" t="s">
        <v>236</v>
      </c>
      <c r="G26" s="12" t="s">
        <v>283</v>
      </c>
      <c r="H26" s="22" t="s">
        <v>358</v>
      </c>
      <c r="I26" s="4"/>
      <c r="J26" s="4"/>
      <c r="K26" s="4"/>
      <c r="L26" s="4"/>
      <c r="M26" s="4"/>
    </row>
    <row r="27" spans="1:13" s="2" customFormat="1" ht="25.5">
      <c r="A27" s="8">
        <f>ROW(A27)-ROW($A$6)</f>
        <v>21</v>
      </c>
      <c r="B27" s="10" t="s">
        <v>31</v>
      </c>
      <c r="C27" s="8">
        <v>6</v>
      </c>
      <c r="D27" s="9" t="s">
        <v>116</v>
      </c>
      <c r="E27" s="10" t="s">
        <v>161</v>
      </c>
      <c r="F27" s="11" t="s">
        <v>237</v>
      </c>
      <c r="G27" s="9" t="s">
        <v>284</v>
      </c>
      <c r="H27" s="21" t="s">
        <v>359</v>
      </c>
      <c r="I27" s="4"/>
      <c r="J27" s="4"/>
      <c r="K27" s="4"/>
      <c r="L27" s="4"/>
      <c r="M27" s="4"/>
    </row>
    <row r="28" spans="1:13" s="2" customFormat="1">
      <c r="A28" s="15">
        <f>ROW(A28)-ROW($A$6)</f>
        <v>22</v>
      </c>
      <c r="B28" s="13" t="s">
        <v>32</v>
      </c>
      <c r="C28" s="15">
        <v>3</v>
      </c>
      <c r="D28" s="12"/>
      <c r="E28" s="13"/>
      <c r="F28" s="14" t="s">
        <v>233</v>
      </c>
      <c r="G28" s="12" t="s">
        <v>285</v>
      </c>
      <c r="H28" s="22"/>
      <c r="I28" s="4"/>
      <c r="J28" s="4"/>
      <c r="K28" s="4"/>
      <c r="L28" s="4"/>
      <c r="M28" s="4"/>
    </row>
    <row r="29" spans="1:13" s="2" customFormat="1">
      <c r="A29" s="8">
        <f>ROW(A29)-ROW($A$6)</f>
        <v>23</v>
      </c>
      <c r="B29" s="10" t="s">
        <v>33</v>
      </c>
      <c r="C29" s="8">
        <v>1</v>
      </c>
      <c r="D29" s="9" t="s">
        <v>108</v>
      </c>
      <c r="E29" s="10" t="s">
        <v>162</v>
      </c>
      <c r="F29" s="11" t="s">
        <v>230</v>
      </c>
      <c r="G29" s="9" t="s">
        <v>286</v>
      </c>
      <c r="H29" s="21" t="s">
        <v>356</v>
      </c>
      <c r="I29" s="4"/>
      <c r="J29" s="4"/>
      <c r="K29" s="4"/>
      <c r="L29" s="4"/>
      <c r="M29" s="4"/>
    </row>
    <row r="30" spans="1:13" s="2" customFormat="1">
      <c r="A30" s="15">
        <f>ROW(A30)-ROW($A$6)</f>
        <v>24</v>
      </c>
      <c r="B30" s="13" t="s">
        <v>34</v>
      </c>
      <c r="C30" s="15">
        <v>1</v>
      </c>
      <c r="D30" s="12" t="s">
        <v>117</v>
      </c>
      <c r="E30" s="13" t="s">
        <v>163</v>
      </c>
      <c r="F30" s="14" t="s">
        <v>232</v>
      </c>
      <c r="G30" s="12" t="s">
        <v>287</v>
      </c>
      <c r="H30" s="22" t="s">
        <v>357</v>
      </c>
      <c r="I30" s="4"/>
      <c r="J30" s="4"/>
      <c r="K30" s="4"/>
      <c r="L30" s="4"/>
      <c r="M30" s="4"/>
    </row>
    <row r="31" spans="1:13" s="2" customFormat="1">
      <c r="A31" s="8">
        <f>ROW(A31)-ROW($A$6)</f>
        <v>25</v>
      </c>
      <c r="B31" s="10" t="s">
        <v>35</v>
      </c>
      <c r="C31" s="8">
        <v>3</v>
      </c>
      <c r="D31" s="9" t="s">
        <v>110</v>
      </c>
      <c r="E31" s="10" t="s">
        <v>164</v>
      </c>
      <c r="F31" s="11" t="s">
        <v>232</v>
      </c>
      <c r="G31" s="9" t="s">
        <v>288</v>
      </c>
      <c r="H31" s="21" t="s">
        <v>356</v>
      </c>
      <c r="I31" s="4"/>
      <c r="J31" s="4"/>
      <c r="K31" s="4"/>
      <c r="L31" s="4"/>
      <c r="M31" s="4"/>
    </row>
    <row r="32" spans="1:13" s="2" customFormat="1">
      <c r="A32" s="15">
        <f>ROW(A32)-ROW($A$6)</f>
        <v>26</v>
      </c>
      <c r="B32" s="13" t="s">
        <v>36</v>
      </c>
      <c r="C32" s="15">
        <v>2</v>
      </c>
      <c r="D32" s="12" t="s">
        <v>111</v>
      </c>
      <c r="E32" s="13" t="s">
        <v>165</v>
      </c>
      <c r="F32" s="14" t="s">
        <v>232</v>
      </c>
      <c r="G32" s="12" t="s">
        <v>278</v>
      </c>
      <c r="H32" s="22" t="s">
        <v>357</v>
      </c>
      <c r="I32" s="4"/>
      <c r="J32" s="4"/>
      <c r="K32" s="4"/>
      <c r="L32" s="4"/>
      <c r="M32" s="4"/>
    </row>
    <row r="33" spans="1:13" s="2" customFormat="1">
      <c r="A33" s="8">
        <f>ROW(A33)-ROW($A$6)</f>
        <v>27</v>
      </c>
      <c r="B33" s="10" t="s">
        <v>37</v>
      </c>
      <c r="C33" s="8">
        <v>2</v>
      </c>
      <c r="D33" s="9" t="s">
        <v>108</v>
      </c>
      <c r="E33" s="10" t="s">
        <v>166</v>
      </c>
      <c r="F33" s="11" t="s">
        <v>230</v>
      </c>
      <c r="G33" s="9" t="s">
        <v>289</v>
      </c>
      <c r="H33" s="21" t="s">
        <v>353</v>
      </c>
      <c r="I33" s="4"/>
      <c r="J33" s="4"/>
      <c r="K33" s="4"/>
      <c r="L33" s="4"/>
      <c r="M33" s="4"/>
    </row>
    <row r="34" spans="1:13" s="2" customFormat="1">
      <c r="A34" s="15">
        <f>ROW(A34)-ROW($A$6)</f>
        <v>28</v>
      </c>
      <c r="B34" s="13" t="s">
        <v>38</v>
      </c>
      <c r="C34" s="15">
        <v>1</v>
      </c>
      <c r="D34" s="12" t="s">
        <v>104</v>
      </c>
      <c r="E34" s="13" t="s">
        <v>167</v>
      </c>
      <c r="F34" s="14" t="s">
        <v>232</v>
      </c>
      <c r="G34" s="12" t="s">
        <v>290</v>
      </c>
      <c r="H34" s="22" t="s">
        <v>353</v>
      </c>
      <c r="I34" s="4"/>
      <c r="J34" s="4"/>
      <c r="K34" s="4"/>
      <c r="L34" s="4"/>
      <c r="M34" s="4"/>
    </row>
    <row r="35" spans="1:13" s="2" customFormat="1">
      <c r="A35" s="8">
        <f>ROW(A35)-ROW($A$6)</f>
        <v>29</v>
      </c>
      <c r="B35" s="10" t="s">
        <v>39</v>
      </c>
      <c r="C35" s="8">
        <v>1</v>
      </c>
      <c r="D35" s="9" t="s">
        <v>110</v>
      </c>
      <c r="E35" s="10" t="s">
        <v>168</v>
      </c>
      <c r="F35" s="11" t="s">
        <v>229</v>
      </c>
      <c r="G35" s="9" t="s">
        <v>291</v>
      </c>
      <c r="H35" s="21" t="s">
        <v>357</v>
      </c>
      <c r="I35" s="4"/>
      <c r="J35" s="4"/>
      <c r="K35" s="4"/>
      <c r="L35" s="4"/>
      <c r="M35" s="4"/>
    </row>
    <row r="36" spans="1:13" s="2" customFormat="1">
      <c r="A36" s="15">
        <f>ROW(A36)-ROW($A$6)</f>
        <v>30</v>
      </c>
      <c r="B36" s="13" t="s">
        <v>40</v>
      </c>
      <c r="C36" s="15">
        <v>1</v>
      </c>
      <c r="D36" s="12" t="s">
        <v>118</v>
      </c>
      <c r="E36" s="13" t="s">
        <v>169</v>
      </c>
      <c r="F36" s="14" t="s">
        <v>234</v>
      </c>
      <c r="G36" s="12" t="s">
        <v>292</v>
      </c>
      <c r="H36" s="22" t="s">
        <v>353</v>
      </c>
      <c r="I36" s="4"/>
      <c r="J36" s="4"/>
      <c r="K36" s="4"/>
      <c r="L36" s="4"/>
      <c r="M36" s="4"/>
    </row>
    <row r="37" spans="1:13" s="2" customFormat="1">
      <c r="A37" s="8">
        <f>ROW(A37)-ROW($A$6)</f>
        <v>31</v>
      </c>
      <c r="B37" s="10" t="s">
        <v>41</v>
      </c>
      <c r="C37" s="8">
        <v>1</v>
      </c>
      <c r="D37" s="9" t="s">
        <v>107</v>
      </c>
      <c r="E37" s="10" t="s">
        <v>170</v>
      </c>
      <c r="F37" s="11" t="s">
        <v>238</v>
      </c>
      <c r="G37" s="9" t="s">
        <v>293</v>
      </c>
      <c r="H37" s="21" t="s">
        <v>353</v>
      </c>
      <c r="I37" s="4"/>
      <c r="J37" s="4"/>
      <c r="K37" s="4"/>
      <c r="L37" s="4"/>
      <c r="M37" s="4"/>
    </row>
    <row r="38" spans="1:13" s="2" customFormat="1" ht="76.5">
      <c r="A38" s="15">
        <f>ROW(A38)-ROW($A$6)</f>
        <v>32</v>
      </c>
      <c r="B38" s="13" t="s">
        <v>42</v>
      </c>
      <c r="C38" s="15">
        <v>12</v>
      </c>
      <c r="D38" s="12" t="s">
        <v>119</v>
      </c>
      <c r="E38" s="13" t="s">
        <v>171</v>
      </c>
      <c r="F38" s="14" t="s">
        <v>232</v>
      </c>
      <c r="G38" s="12" t="s">
        <v>294</v>
      </c>
      <c r="H38" s="22" t="s">
        <v>360</v>
      </c>
      <c r="I38" s="4"/>
      <c r="J38" s="4"/>
      <c r="K38" s="4"/>
      <c r="L38" s="4"/>
      <c r="M38" s="4"/>
    </row>
    <row r="39" spans="1:13" s="2" customFormat="1" ht="38.25">
      <c r="A39" s="8">
        <f>ROW(A39)-ROW($A$6)</f>
        <v>33</v>
      </c>
      <c r="B39" s="10" t="s">
        <v>43</v>
      </c>
      <c r="C39" s="8">
        <v>6</v>
      </c>
      <c r="D39" s="9" t="s">
        <v>120</v>
      </c>
      <c r="E39" s="10" t="s">
        <v>172</v>
      </c>
      <c r="F39" s="11" t="s">
        <v>239</v>
      </c>
      <c r="G39" s="9" t="s">
        <v>295</v>
      </c>
      <c r="H39" s="21" t="s">
        <v>357</v>
      </c>
      <c r="I39" s="4"/>
      <c r="J39" s="4"/>
      <c r="K39" s="4"/>
      <c r="L39" s="4"/>
      <c r="M39" s="4"/>
    </row>
    <row r="40" spans="1:13" s="2" customFormat="1" ht="25.5">
      <c r="A40" s="15">
        <f>ROW(A40)-ROW($A$6)</f>
        <v>34</v>
      </c>
      <c r="B40" s="13" t="s">
        <v>44</v>
      </c>
      <c r="C40" s="15">
        <v>3</v>
      </c>
      <c r="D40" s="12" t="s">
        <v>104</v>
      </c>
      <c r="E40" s="13" t="s">
        <v>173</v>
      </c>
      <c r="F40" s="14" t="s">
        <v>229</v>
      </c>
      <c r="G40" s="12" t="s">
        <v>296</v>
      </c>
      <c r="H40" s="22" t="s">
        <v>353</v>
      </c>
      <c r="I40" s="4"/>
      <c r="J40" s="4"/>
      <c r="K40" s="4"/>
      <c r="L40" s="4"/>
      <c r="M40" s="4"/>
    </row>
    <row r="41" spans="1:13" s="2" customFormat="1" ht="51">
      <c r="A41" s="8">
        <f>ROW(A41)-ROW($A$6)</f>
        <v>35</v>
      </c>
      <c r="B41" s="10" t="s">
        <v>45</v>
      </c>
      <c r="C41" s="8">
        <v>7</v>
      </c>
      <c r="D41" s="9" t="s">
        <v>121</v>
      </c>
      <c r="E41" s="10" t="s">
        <v>174</v>
      </c>
      <c r="F41" s="11" t="s">
        <v>236</v>
      </c>
      <c r="G41" s="9" t="s">
        <v>297</v>
      </c>
      <c r="H41" s="21" t="s">
        <v>358</v>
      </c>
      <c r="I41" s="4"/>
      <c r="J41" s="4"/>
      <c r="K41" s="4"/>
      <c r="L41" s="4"/>
      <c r="M41" s="4"/>
    </row>
    <row r="42" spans="1:13" s="2" customFormat="1" ht="76.5">
      <c r="A42" s="15">
        <f>ROW(A42)-ROW($A$6)</f>
        <v>36</v>
      </c>
      <c r="B42" s="13" t="s">
        <v>46</v>
      </c>
      <c r="C42" s="15">
        <v>12</v>
      </c>
      <c r="D42" s="12" t="s">
        <v>117</v>
      </c>
      <c r="E42" s="13" t="s">
        <v>175</v>
      </c>
      <c r="F42" s="14" t="s">
        <v>232</v>
      </c>
      <c r="G42" s="12" t="s">
        <v>298</v>
      </c>
      <c r="H42" s="22" t="s">
        <v>361</v>
      </c>
      <c r="I42" s="4"/>
      <c r="J42" s="4"/>
      <c r="K42" s="4"/>
      <c r="L42" s="4"/>
      <c r="M42" s="4"/>
    </row>
    <row r="43" spans="1:13" s="2" customFormat="1">
      <c r="A43" s="8">
        <f>ROW(A43)-ROW($A$6)</f>
        <v>37</v>
      </c>
      <c r="B43" s="10" t="s">
        <v>47</v>
      </c>
      <c r="C43" s="8">
        <v>1</v>
      </c>
      <c r="D43" s="9"/>
      <c r="E43" s="10" t="s">
        <v>176</v>
      </c>
      <c r="F43" s="11" t="s">
        <v>240</v>
      </c>
      <c r="G43" s="9" t="s">
        <v>299</v>
      </c>
      <c r="H43" s="21" t="s">
        <v>362</v>
      </c>
      <c r="I43" s="4"/>
      <c r="J43" s="4"/>
      <c r="K43" s="4"/>
      <c r="L43" s="4"/>
      <c r="M43" s="4"/>
    </row>
    <row r="44" spans="1:13" s="2" customFormat="1">
      <c r="A44" s="15">
        <f>ROW(A44)-ROW($A$6)</f>
        <v>38</v>
      </c>
      <c r="B44" s="13" t="s">
        <v>48</v>
      </c>
      <c r="C44" s="15">
        <v>1</v>
      </c>
      <c r="D44" s="12" t="s">
        <v>122</v>
      </c>
      <c r="E44" s="13" t="s">
        <v>177</v>
      </c>
      <c r="F44" s="14" t="s">
        <v>241</v>
      </c>
      <c r="G44" s="12" t="s">
        <v>300</v>
      </c>
      <c r="H44" s="22" t="s">
        <v>363</v>
      </c>
      <c r="I44" s="4"/>
      <c r="J44" s="4"/>
      <c r="K44" s="4"/>
      <c r="L44" s="4"/>
      <c r="M44" s="4"/>
    </row>
    <row r="45" spans="1:13" s="2" customFormat="1">
      <c r="A45" s="8">
        <f>ROW(A45)-ROW($A$6)</f>
        <v>39</v>
      </c>
      <c r="B45" s="10" t="s">
        <v>49</v>
      </c>
      <c r="C45" s="8">
        <v>1</v>
      </c>
      <c r="D45" s="9" t="s">
        <v>123</v>
      </c>
      <c r="E45" s="10" t="s">
        <v>178</v>
      </c>
      <c r="F45" s="11" t="s">
        <v>242</v>
      </c>
      <c r="G45" s="9" t="s">
        <v>301</v>
      </c>
      <c r="H45" s="21" t="s">
        <v>364</v>
      </c>
      <c r="I45" s="4"/>
      <c r="J45" s="4"/>
      <c r="K45" s="4"/>
      <c r="L45" s="4"/>
      <c r="M45" s="4"/>
    </row>
    <row r="46" spans="1:13" s="2" customFormat="1">
      <c r="A46" s="15">
        <f>ROW(A46)-ROW($A$6)</f>
        <v>40</v>
      </c>
      <c r="B46" s="13" t="s">
        <v>50</v>
      </c>
      <c r="C46" s="15">
        <v>2</v>
      </c>
      <c r="D46" s="12" t="s">
        <v>124</v>
      </c>
      <c r="E46" s="13" t="s">
        <v>179</v>
      </c>
      <c r="F46" s="14" t="s">
        <v>243</v>
      </c>
      <c r="G46" s="12" t="s">
        <v>302</v>
      </c>
      <c r="H46" s="22" t="s">
        <v>363</v>
      </c>
      <c r="I46" s="4"/>
      <c r="J46" s="4"/>
      <c r="K46" s="4"/>
      <c r="L46" s="4"/>
      <c r="M46" s="4"/>
    </row>
    <row r="47" spans="1:13" s="2" customFormat="1">
      <c r="A47" s="8">
        <f>ROW(A47)-ROW($A$6)</f>
        <v>41</v>
      </c>
      <c r="B47" s="10" t="s">
        <v>51</v>
      </c>
      <c r="C47" s="8">
        <v>2</v>
      </c>
      <c r="D47" s="9" t="s">
        <v>125</v>
      </c>
      <c r="E47" s="10" t="s">
        <v>180</v>
      </c>
      <c r="F47" s="11" t="s">
        <v>244</v>
      </c>
      <c r="G47" s="9" t="s">
        <v>303</v>
      </c>
      <c r="H47" s="21" t="s">
        <v>364</v>
      </c>
      <c r="I47" s="4"/>
      <c r="J47" s="4"/>
      <c r="K47" s="4"/>
      <c r="L47" s="4"/>
      <c r="M47" s="4"/>
    </row>
    <row r="48" spans="1:13" s="2" customFormat="1">
      <c r="A48" s="15">
        <f>ROW(A48)-ROW($A$6)</f>
        <v>42</v>
      </c>
      <c r="B48" s="13" t="s">
        <v>52</v>
      </c>
      <c r="C48" s="15">
        <v>3</v>
      </c>
      <c r="D48" s="12" t="s">
        <v>126</v>
      </c>
      <c r="E48" s="13" t="s">
        <v>181</v>
      </c>
      <c r="F48" s="14" t="s">
        <v>245</v>
      </c>
      <c r="G48" s="12" t="s">
        <v>304</v>
      </c>
      <c r="H48" s="22" t="s">
        <v>365</v>
      </c>
      <c r="I48" s="4"/>
      <c r="J48" s="4"/>
      <c r="K48" s="4"/>
      <c r="L48" s="4"/>
      <c r="M48" s="4"/>
    </row>
    <row r="49" spans="1:13" s="2" customFormat="1" ht="409.5">
      <c r="A49" s="8">
        <f>ROW(A49)-ROW($A$6)</f>
        <v>43</v>
      </c>
      <c r="B49" s="10" t="s">
        <v>53</v>
      </c>
      <c r="C49" s="8">
        <v>100</v>
      </c>
      <c r="D49" s="9"/>
      <c r="E49" s="10" t="s">
        <v>182</v>
      </c>
      <c r="F49" s="11" t="s">
        <v>246</v>
      </c>
      <c r="G49" s="9" t="s">
        <v>305</v>
      </c>
      <c r="H49" s="21" t="s">
        <v>366</v>
      </c>
      <c r="I49" s="4"/>
      <c r="J49" s="4"/>
      <c r="K49" s="4"/>
      <c r="L49" s="4"/>
      <c r="M49" s="4"/>
    </row>
    <row r="50" spans="1:13" s="2" customFormat="1" ht="25.5">
      <c r="A50" s="15">
        <f>ROW(A50)-ROW($A$6)</f>
        <v>44</v>
      </c>
      <c r="B50" s="13" t="s">
        <v>54</v>
      </c>
      <c r="C50" s="15">
        <v>8</v>
      </c>
      <c r="D50" s="12"/>
      <c r="E50" s="13">
        <v>4820</v>
      </c>
      <c r="F50" s="14" t="s">
        <v>247</v>
      </c>
      <c r="G50" s="12" t="s">
        <v>306</v>
      </c>
      <c r="H50" s="22" t="s">
        <v>367</v>
      </c>
      <c r="I50" s="4"/>
      <c r="J50" s="4"/>
      <c r="K50" s="4"/>
      <c r="L50" s="4"/>
      <c r="M50" s="4"/>
    </row>
    <row r="51" spans="1:13" s="2" customFormat="1" ht="38.25">
      <c r="A51" s="8">
        <f>ROW(A51)-ROW($A$6)</f>
        <v>45</v>
      </c>
      <c r="B51" s="10" t="s">
        <v>55</v>
      </c>
      <c r="C51" s="8">
        <v>9</v>
      </c>
      <c r="D51" s="9"/>
      <c r="E51" s="10" t="s">
        <v>183</v>
      </c>
      <c r="F51" s="11" t="s">
        <v>248</v>
      </c>
      <c r="G51" s="9" t="s">
        <v>307</v>
      </c>
      <c r="H51" s="21" t="s">
        <v>368</v>
      </c>
      <c r="I51" s="4"/>
      <c r="J51" s="4"/>
      <c r="K51" s="4"/>
      <c r="L51" s="4"/>
      <c r="M51" s="4"/>
    </row>
    <row r="52" spans="1:13" s="2" customFormat="1">
      <c r="A52" s="15">
        <f>ROW(A52)-ROW($A$6)</f>
        <v>46</v>
      </c>
      <c r="B52" s="13" t="s">
        <v>56</v>
      </c>
      <c r="C52" s="15">
        <v>2</v>
      </c>
      <c r="D52" s="12"/>
      <c r="E52" s="13" t="s">
        <v>184</v>
      </c>
      <c r="F52" s="14" t="s">
        <v>249</v>
      </c>
      <c r="G52" s="12" t="s">
        <v>308</v>
      </c>
      <c r="H52" s="22" t="s">
        <v>369</v>
      </c>
      <c r="I52" s="4"/>
      <c r="J52" s="4"/>
      <c r="K52" s="4"/>
      <c r="L52" s="4"/>
      <c r="M52" s="4"/>
    </row>
    <row r="53" spans="1:13" s="2" customFormat="1">
      <c r="A53" s="8">
        <f>ROW(A53)-ROW($A$6)</f>
        <v>47</v>
      </c>
      <c r="B53" s="10" t="s">
        <v>57</v>
      </c>
      <c r="C53" s="8">
        <v>1</v>
      </c>
      <c r="D53" s="9"/>
      <c r="E53" s="10" t="s">
        <v>185</v>
      </c>
      <c r="F53" s="11" t="s">
        <v>250</v>
      </c>
      <c r="G53" s="9" t="s">
        <v>309</v>
      </c>
      <c r="H53" s="21" t="s">
        <v>370</v>
      </c>
      <c r="I53" s="4"/>
      <c r="J53" s="4"/>
      <c r="K53" s="4"/>
      <c r="L53" s="4"/>
      <c r="M53" s="4"/>
    </row>
    <row r="54" spans="1:13" s="2" customFormat="1">
      <c r="A54" s="15">
        <f>ROW(A54)-ROW($A$6)</f>
        <v>48</v>
      </c>
      <c r="B54" s="13" t="s">
        <v>58</v>
      </c>
      <c r="C54" s="15">
        <v>1</v>
      </c>
      <c r="D54" s="12"/>
      <c r="E54" s="13" t="s">
        <v>186</v>
      </c>
      <c r="F54" s="14" t="s">
        <v>251</v>
      </c>
      <c r="G54" s="12" t="s">
        <v>310</v>
      </c>
      <c r="H54" s="22" t="s">
        <v>371</v>
      </c>
      <c r="I54" s="4"/>
      <c r="J54" s="4"/>
      <c r="K54" s="4"/>
      <c r="L54" s="4"/>
      <c r="M54" s="4"/>
    </row>
    <row r="55" spans="1:13" s="2" customFormat="1">
      <c r="A55" s="8">
        <f>ROW(A55)-ROW($A$6)</f>
        <v>49</v>
      </c>
      <c r="B55" s="10" t="s">
        <v>59</v>
      </c>
      <c r="C55" s="8">
        <v>2</v>
      </c>
      <c r="D55" s="9"/>
      <c r="E55" s="10" t="s">
        <v>187</v>
      </c>
      <c r="F55" s="11" t="s">
        <v>249</v>
      </c>
      <c r="G55" s="9" t="s">
        <v>311</v>
      </c>
      <c r="H55" s="21" t="s">
        <v>372</v>
      </c>
      <c r="I55" s="4"/>
      <c r="J55" s="4"/>
      <c r="K55" s="4"/>
      <c r="L55" s="4"/>
      <c r="M55" s="4"/>
    </row>
    <row r="56" spans="1:13" s="2" customFormat="1">
      <c r="A56" s="15">
        <f>ROW(A56)-ROW($A$6)</f>
        <v>50</v>
      </c>
      <c r="B56" s="13" t="s">
        <v>60</v>
      </c>
      <c r="C56" s="15">
        <v>3</v>
      </c>
      <c r="D56" s="12"/>
      <c r="E56" s="13" t="s">
        <v>188</v>
      </c>
      <c r="F56" s="14" t="s">
        <v>248</v>
      </c>
      <c r="G56" s="12" t="s">
        <v>312</v>
      </c>
      <c r="H56" s="22" t="s">
        <v>373</v>
      </c>
      <c r="I56" s="4"/>
      <c r="J56" s="4"/>
      <c r="K56" s="4"/>
      <c r="L56" s="4"/>
      <c r="M56" s="4"/>
    </row>
    <row r="57" spans="1:13" s="2" customFormat="1" ht="25.5">
      <c r="A57" s="8">
        <f>ROW(A57)-ROW($A$6)</f>
        <v>51</v>
      </c>
      <c r="B57" s="10" t="s">
        <v>61</v>
      </c>
      <c r="C57" s="8">
        <v>1</v>
      </c>
      <c r="D57" s="9"/>
      <c r="E57" s="10" t="s">
        <v>189</v>
      </c>
      <c r="F57" s="11" t="s">
        <v>252</v>
      </c>
      <c r="G57" s="9" t="s">
        <v>313</v>
      </c>
      <c r="H57" s="21" t="s">
        <v>374</v>
      </c>
      <c r="I57" s="4"/>
      <c r="J57" s="4"/>
      <c r="K57" s="4"/>
      <c r="L57" s="4"/>
      <c r="M57" s="4"/>
    </row>
    <row r="58" spans="1:13" s="2" customFormat="1" ht="25.5">
      <c r="A58" s="15">
        <f>ROW(A58)-ROW($A$6)</f>
        <v>52</v>
      </c>
      <c r="B58" s="13" t="s">
        <v>62</v>
      </c>
      <c r="C58" s="15">
        <v>3</v>
      </c>
      <c r="D58" s="12" t="s">
        <v>127</v>
      </c>
      <c r="E58" s="13" t="s">
        <v>190</v>
      </c>
      <c r="F58" s="14" t="s">
        <v>253</v>
      </c>
      <c r="G58" s="12" t="s">
        <v>314</v>
      </c>
      <c r="H58" s="22" t="s">
        <v>375</v>
      </c>
      <c r="I58" s="4"/>
      <c r="J58" s="4"/>
      <c r="K58" s="4"/>
      <c r="L58" s="4"/>
      <c r="M58" s="4"/>
    </row>
    <row r="59" spans="1:13" s="2" customFormat="1" ht="25.5">
      <c r="A59" s="8">
        <f>ROW(A59)-ROW($A$6)</f>
        <v>53</v>
      </c>
      <c r="B59" s="10" t="s">
        <v>63</v>
      </c>
      <c r="C59" s="8">
        <v>2</v>
      </c>
      <c r="D59" s="9"/>
      <c r="E59" s="10" t="s">
        <v>191</v>
      </c>
      <c r="F59" s="11" t="s">
        <v>254</v>
      </c>
      <c r="G59" s="9" t="s">
        <v>315</v>
      </c>
      <c r="H59" s="21" t="s">
        <v>376</v>
      </c>
      <c r="I59" s="4"/>
      <c r="J59" s="4"/>
      <c r="K59" s="4"/>
      <c r="L59" s="4"/>
      <c r="M59" s="4"/>
    </row>
    <row r="60" spans="1:13" s="2" customFormat="1">
      <c r="A60" s="15">
        <f>ROW(A60)-ROW($A$6)</f>
        <v>54</v>
      </c>
      <c r="B60" s="13" t="s">
        <v>64</v>
      </c>
      <c r="C60" s="15">
        <v>1</v>
      </c>
      <c r="D60" s="12"/>
      <c r="E60" s="13" t="s">
        <v>192</v>
      </c>
      <c r="F60" s="14" t="s">
        <v>232</v>
      </c>
      <c r="G60" s="12" t="s">
        <v>316</v>
      </c>
      <c r="H60" s="22" t="s">
        <v>377</v>
      </c>
      <c r="I60" s="4"/>
      <c r="J60" s="4"/>
      <c r="K60" s="4"/>
      <c r="L60" s="4"/>
      <c r="M60" s="4"/>
    </row>
    <row r="61" spans="1:13" s="2" customFormat="1" ht="25.5">
      <c r="A61" s="8">
        <f>ROW(A61)-ROW($A$6)</f>
        <v>55</v>
      </c>
      <c r="B61" s="10" t="s">
        <v>65</v>
      </c>
      <c r="C61" s="8">
        <v>1</v>
      </c>
      <c r="D61" s="9"/>
      <c r="E61" s="10" t="s">
        <v>193</v>
      </c>
      <c r="F61" s="11" t="s">
        <v>255</v>
      </c>
      <c r="G61" s="9" t="s">
        <v>317</v>
      </c>
      <c r="H61" s="21" t="s">
        <v>378</v>
      </c>
      <c r="I61" s="4"/>
      <c r="J61" s="4"/>
      <c r="K61" s="4"/>
      <c r="L61" s="4"/>
      <c r="M61" s="4"/>
    </row>
    <row r="62" spans="1:13" s="2" customFormat="1">
      <c r="A62" s="15">
        <f>ROW(A62)-ROW($A$6)</f>
        <v>56</v>
      </c>
      <c r="B62" s="13" t="s">
        <v>66</v>
      </c>
      <c r="C62" s="15">
        <v>1</v>
      </c>
      <c r="D62" s="12" t="s">
        <v>128</v>
      </c>
      <c r="E62" s="13" t="s">
        <v>194</v>
      </c>
      <c r="F62" s="14" t="s">
        <v>244</v>
      </c>
      <c r="G62" s="12" t="s">
        <v>318</v>
      </c>
      <c r="H62" s="22" t="s">
        <v>379</v>
      </c>
      <c r="I62" s="4"/>
      <c r="J62" s="4"/>
      <c r="K62" s="4"/>
      <c r="L62" s="4"/>
      <c r="M62" s="4"/>
    </row>
    <row r="63" spans="1:13" s="2" customFormat="1" ht="25.5">
      <c r="A63" s="8">
        <f>ROW(A63)-ROW($A$6)</f>
        <v>57</v>
      </c>
      <c r="B63" s="10" t="s">
        <v>67</v>
      </c>
      <c r="C63" s="8">
        <v>6</v>
      </c>
      <c r="D63" s="9" t="s">
        <v>129</v>
      </c>
      <c r="E63" s="10" t="s">
        <v>195</v>
      </c>
      <c r="F63" s="11" t="s">
        <v>256</v>
      </c>
      <c r="G63" s="9" t="s">
        <v>319</v>
      </c>
      <c r="H63" s="21" t="s">
        <v>360</v>
      </c>
      <c r="I63" s="4"/>
      <c r="J63" s="4"/>
      <c r="K63" s="4"/>
      <c r="L63" s="4"/>
      <c r="M63" s="4"/>
    </row>
    <row r="64" spans="1:13" s="2" customFormat="1">
      <c r="A64" s="15">
        <f>ROW(A64)-ROW($A$6)</f>
        <v>58</v>
      </c>
      <c r="B64" s="13" t="s">
        <v>68</v>
      </c>
      <c r="C64" s="15">
        <v>3</v>
      </c>
      <c r="D64" s="12" t="s">
        <v>130</v>
      </c>
      <c r="E64" s="13" t="s">
        <v>196</v>
      </c>
      <c r="F64" s="14" t="s">
        <v>256</v>
      </c>
      <c r="G64" s="12" t="s">
        <v>320</v>
      </c>
      <c r="H64" s="22" t="s">
        <v>360</v>
      </c>
      <c r="I64" s="4"/>
      <c r="J64" s="4"/>
      <c r="K64" s="4"/>
      <c r="L64" s="4"/>
      <c r="M64" s="4"/>
    </row>
    <row r="65" spans="1:13" s="2" customFormat="1" ht="63.75">
      <c r="A65" s="8">
        <f>ROW(A65)-ROW($A$6)</f>
        <v>59</v>
      </c>
      <c r="B65" s="10" t="s">
        <v>69</v>
      </c>
      <c r="C65" s="8">
        <v>15</v>
      </c>
      <c r="D65" s="9">
        <v>19.600000000000001</v>
      </c>
      <c r="E65" s="10" t="s">
        <v>197</v>
      </c>
      <c r="F65" s="11" t="s">
        <v>256</v>
      </c>
      <c r="G65" s="9" t="s">
        <v>321</v>
      </c>
      <c r="H65" s="21" t="s">
        <v>353</v>
      </c>
      <c r="I65" s="4"/>
      <c r="J65" s="4"/>
      <c r="K65" s="4"/>
      <c r="L65" s="4"/>
      <c r="M65" s="4"/>
    </row>
    <row r="66" spans="1:13" s="2" customFormat="1" ht="25.5">
      <c r="A66" s="15">
        <f>ROW(A66)-ROW($A$6)</f>
        <v>60</v>
      </c>
      <c r="B66" s="13" t="s">
        <v>70</v>
      </c>
      <c r="C66" s="15">
        <v>4</v>
      </c>
      <c r="D66" s="12" t="s">
        <v>131</v>
      </c>
      <c r="E66" s="13" t="s">
        <v>198</v>
      </c>
      <c r="F66" s="14" t="s">
        <v>256</v>
      </c>
      <c r="G66" s="12" t="s">
        <v>322</v>
      </c>
      <c r="H66" s="22" t="s">
        <v>353</v>
      </c>
      <c r="I66" s="4"/>
      <c r="J66" s="4"/>
      <c r="K66" s="4"/>
      <c r="L66" s="4"/>
      <c r="M66" s="4"/>
    </row>
    <row r="67" spans="1:13" s="2" customFormat="1" ht="25.5">
      <c r="A67" s="8">
        <f>ROW(A67)-ROW($A$6)</f>
        <v>61</v>
      </c>
      <c r="B67" s="10" t="s">
        <v>71</v>
      </c>
      <c r="C67" s="8">
        <v>6</v>
      </c>
      <c r="D67" s="9">
        <v>158</v>
      </c>
      <c r="E67" s="10" t="s">
        <v>199</v>
      </c>
      <c r="F67" s="11" t="s">
        <v>256</v>
      </c>
      <c r="G67" s="9" t="s">
        <v>323</v>
      </c>
      <c r="H67" s="21" t="s">
        <v>353</v>
      </c>
      <c r="I67" s="4"/>
      <c r="J67" s="4"/>
      <c r="K67" s="4"/>
      <c r="L67" s="4"/>
      <c r="M67" s="4"/>
    </row>
    <row r="68" spans="1:13" s="2" customFormat="1">
      <c r="A68" s="15">
        <f>ROW(A68)-ROW($A$6)</f>
        <v>62</v>
      </c>
      <c r="B68" s="13" t="s">
        <v>72</v>
      </c>
      <c r="C68" s="15">
        <v>2</v>
      </c>
      <c r="D68" s="12" t="s">
        <v>132</v>
      </c>
      <c r="E68" s="13" t="s">
        <v>200</v>
      </c>
      <c r="F68" s="14" t="s">
        <v>257</v>
      </c>
      <c r="G68" s="12" t="s">
        <v>324</v>
      </c>
      <c r="H68" s="22" t="s">
        <v>353</v>
      </c>
      <c r="I68" s="4"/>
      <c r="J68" s="4"/>
      <c r="K68" s="4"/>
      <c r="L68" s="4"/>
      <c r="M68" s="4"/>
    </row>
    <row r="69" spans="1:13" s="2" customFormat="1">
      <c r="A69" s="8">
        <f>ROW(A69)-ROW($A$6)</f>
        <v>63</v>
      </c>
      <c r="B69" s="10" t="s">
        <v>73</v>
      </c>
      <c r="C69" s="8">
        <v>2</v>
      </c>
      <c r="D69" s="9" t="s">
        <v>133</v>
      </c>
      <c r="E69" s="10" t="s">
        <v>201</v>
      </c>
      <c r="F69" s="11" t="s">
        <v>257</v>
      </c>
      <c r="G69" s="9" t="s">
        <v>325</v>
      </c>
      <c r="H69" s="21" t="s">
        <v>353</v>
      </c>
      <c r="I69" s="4"/>
      <c r="J69" s="4"/>
      <c r="K69" s="4"/>
      <c r="L69" s="4"/>
      <c r="M69" s="4"/>
    </row>
    <row r="70" spans="1:13" s="2" customFormat="1" ht="51">
      <c r="A70" s="15">
        <f>ROW(A70)-ROW($A$6)</f>
        <v>64</v>
      </c>
      <c r="B70" s="13" t="s">
        <v>74</v>
      </c>
      <c r="C70" s="15">
        <v>12</v>
      </c>
      <c r="D70" s="12" t="s">
        <v>134</v>
      </c>
      <c r="E70" s="13" t="s">
        <v>202</v>
      </c>
      <c r="F70" s="14" t="s">
        <v>238</v>
      </c>
      <c r="G70" s="12" t="s">
        <v>326</v>
      </c>
      <c r="H70" s="22" t="s">
        <v>353</v>
      </c>
      <c r="I70" s="4"/>
      <c r="J70" s="4"/>
      <c r="K70" s="4"/>
      <c r="L70" s="4"/>
      <c r="M70" s="4"/>
    </row>
    <row r="71" spans="1:13" s="2" customFormat="1">
      <c r="A71" s="8">
        <f>ROW(A71)-ROW($A$6)</f>
        <v>65</v>
      </c>
      <c r="B71" s="10" t="s">
        <v>75</v>
      </c>
      <c r="C71" s="8">
        <v>2</v>
      </c>
      <c r="D71" s="9">
        <v>100</v>
      </c>
      <c r="E71" s="10" t="s">
        <v>203</v>
      </c>
      <c r="F71" s="11" t="s">
        <v>238</v>
      </c>
      <c r="G71" s="9" t="s">
        <v>327</v>
      </c>
      <c r="H71" s="21" t="s">
        <v>353</v>
      </c>
      <c r="I71" s="4"/>
      <c r="J71" s="4"/>
      <c r="K71" s="4"/>
      <c r="L71" s="4"/>
      <c r="M71" s="4"/>
    </row>
    <row r="72" spans="1:13" s="2" customFormat="1" ht="25.5">
      <c r="A72" s="15">
        <f>ROW(A72)-ROW($A$6)</f>
        <v>66</v>
      </c>
      <c r="B72" s="13" t="s">
        <v>76</v>
      </c>
      <c r="C72" s="15">
        <v>6</v>
      </c>
      <c r="D72" s="12" t="s">
        <v>135</v>
      </c>
      <c r="E72" s="13" t="s">
        <v>204</v>
      </c>
      <c r="F72" s="14" t="s">
        <v>238</v>
      </c>
      <c r="G72" s="12" t="s">
        <v>328</v>
      </c>
      <c r="H72" s="22" t="s">
        <v>360</v>
      </c>
      <c r="I72" s="4"/>
      <c r="J72" s="4"/>
      <c r="K72" s="4"/>
      <c r="L72" s="4"/>
      <c r="M72" s="4"/>
    </row>
    <row r="73" spans="1:13" s="2" customFormat="1">
      <c r="A73" s="8">
        <f>ROW(A73)-ROW($A$6)</f>
        <v>67</v>
      </c>
      <c r="B73" s="10" t="s">
        <v>77</v>
      </c>
      <c r="C73" s="8">
        <v>1</v>
      </c>
      <c r="D73" s="9">
        <v>10</v>
      </c>
      <c r="E73" s="10" t="s">
        <v>205</v>
      </c>
      <c r="F73" s="11" t="s">
        <v>256</v>
      </c>
      <c r="G73" s="9" t="s">
        <v>329</v>
      </c>
      <c r="H73" s="21" t="s">
        <v>353</v>
      </c>
      <c r="I73" s="4"/>
      <c r="J73" s="4"/>
      <c r="K73" s="4"/>
      <c r="L73" s="4"/>
      <c r="M73" s="4"/>
    </row>
    <row r="74" spans="1:13" s="2" customFormat="1">
      <c r="A74" s="15">
        <f>ROW(A74)-ROW($A$6)</f>
        <v>68</v>
      </c>
      <c r="B74" s="13" t="s">
        <v>78</v>
      </c>
      <c r="C74" s="15">
        <v>2</v>
      </c>
      <c r="D74" s="12">
        <v>5.0999999999999996</v>
      </c>
      <c r="E74" s="13" t="s">
        <v>206</v>
      </c>
      <c r="F74" s="14" t="s">
        <v>256</v>
      </c>
      <c r="G74" s="12" t="s">
        <v>330</v>
      </c>
      <c r="H74" s="22" t="s">
        <v>360</v>
      </c>
      <c r="I74" s="4"/>
      <c r="J74" s="4"/>
      <c r="K74" s="4"/>
      <c r="L74" s="4"/>
      <c r="M74" s="4"/>
    </row>
    <row r="75" spans="1:13" s="2" customFormat="1">
      <c r="A75" s="8">
        <f>ROW(A75)-ROW($A$6)</f>
        <v>69</v>
      </c>
      <c r="B75" s="10" t="s">
        <v>79</v>
      </c>
      <c r="C75" s="8">
        <v>1</v>
      </c>
      <c r="D75" s="9" t="s">
        <v>133</v>
      </c>
      <c r="E75" s="10" t="s">
        <v>207</v>
      </c>
      <c r="F75" s="11" t="s">
        <v>256</v>
      </c>
      <c r="G75" s="9" t="s">
        <v>331</v>
      </c>
      <c r="H75" s="21" t="s">
        <v>356</v>
      </c>
      <c r="I75" s="4"/>
      <c r="J75" s="4"/>
      <c r="K75" s="4"/>
      <c r="L75" s="4"/>
      <c r="M75" s="4"/>
    </row>
    <row r="76" spans="1:13" s="2" customFormat="1">
      <c r="A76" s="15">
        <f>ROW(A76)-ROW($A$6)</f>
        <v>70</v>
      </c>
      <c r="B76" s="13" t="s">
        <v>80</v>
      </c>
      <c r="C76" s="15">
        <v>2</v>
      </c>
      <c r="D76" s="12" t="s">
        <v>136</v>
      </c>
      <c r="E76" s="13" t="s">
        <v>208</v>
      </c>
      <c r="F76" s="14" t="s">
        <v>256</v>
      </c>
      <c r="G76" s="12" t="s">
        <v>332</v>
      </c>
      <c r="H76" s="22" t="s">
        <v>353</v>
      </c>
      <c r="I76" s="4"/>
      <c r="J76" s="4"/>
      <c r="K76" s="4"/>
      <c r="L76" s="4"/>
      <c r="M76" s="4"/>
    </row>
    <row r="77" spans="1:13" s="2" customFormat="1">
      <c r="A77" s="8">
        <f>ROW(A77)-ROW($A$6)</f>
        <v>71</v>
      </c>
      <c r="B77" s="10" t="s">
        <v>81</v>
      </c>
      <c r="C77" s="8">
        <v>2</v>
      </c>
      <c r="D77" s="9">
        <v>10</v>
      </c>
      <c r="E77" s="10" t="s">
        <v>209</v>
      </c>
      <c r="F77" s="11" t="s">
        <v>234</v>
      </c>
      <c r="G77" s="9" t="s">
        <v>333</v>
      </c>
      <c r="H77" s="21" t="s">
        <v>356</v>
      </c>
      <c r="I77" s="4"/>
      <c r="J77" s="4"/>
      <c r="K77" s="4"/>
      <c r="L77" s="4"/>
      <c r="M77" s="4"/>
    </row>
    <row r="78" spans="1:13" s="2" customFormat="1">
      <c r="A78" s="15">
        <f>ROW(A78)-ROW($A$6)</f>
        <v>72</v>
      </c>
      <c r="B78" s="13" t="s">
        <v>82</v>
      </c>
      <c r="C78" s="15">
        <v>2</v>
      </c>
      <c r="D78" s="12" t="s">
        <v>137</v>
      </c>
      <c r="E78" s="13" t="s">
        <v>210</v>
      </c>
      <c r="F78" s="14" t="s">
        <v>234</v>
      </c>
      <c r="G78" s="12" t="s">
        <v>334</v>
      </c>
      <c r="H78" s="22" t="s">
        <v>356</v>
      </c>
      <c r="I78" s="4"/>
      <c r="J78" s="4"/>
      <c r="K78" s="4"/>
      <c r="L78" s="4"/>
      <c r="M78" s="4"/>
    </row>
    <row r="79" spans="1:13" s="2" customFormat="1">
      <c r="A79" s="8">
        <f>ROW(A79)-ROW($A$6)</f>
        <v>73</v>
      </c>
      <c r="B79" s="10" t="s">
        <v>83</v>
      </c>
      <c r="C79" s="8">
        <v>1</v>
      </c>
      <c r="D79" s="9" t="s">
        <v>138</v>
      </c>
      <c r="E79" s="10" t="s">
        <v>211</v>
      </c>
      <c r="F79" s="11" t="s">
        <v>256</v>
      </c>
      <c r="G79" s="9" t="s">
        <v>335</v>
      </c>
      <c r="H79" s="21" t="s">
        <v>353</v>
      </c>
      <c r="I79" s="4"/>
      <c r="J79" s="4"/>
      <c r="K79" s="4"/>
      <c r="L79" s="4"/>
      <c r="M79" s="4"/>
    </row>
    <row r="80" spans="1:13" s="2" customFormat="1">
      <c r="A80" s="15">
        <f>ROW(A80)-ROW($A$6)</f>
        <v>74</v>
      </c>
      <c r="B80" s="13" t="s">
        <v>84</v>
      </c>
      <c r="C80" s="15">
        <v>1</v>
      </c>
      <c r="D80" s="12" t="s">
        <v>139</v>
      </c>
      <c r="E80" s="13" t="s">
        <v>212</v>
      </c>
      <c r="F80" s="14" t="s">
        <v>238</v>
      </c>
      <c r="G80" s="12" t="s">
        <v>336</v>
      </c>
      <c r="H80" s="22" t="s">
        <v>353</v>
      </c>
      <c r="I80" s="4"/>
      <c r="J80" s="4"/>
      <c r="K80" s="4"/>
      <c r="L80" s="4"/>
      <c r="M80" s="4"/>
    </row>
    <row r="81" spans="1:13" s="2" customFormat="1" ht="51">
      <c r="A81" s="8">
        <f>ROW(A81)-ROW($A$6)</f>
        <v>75</v>
      </c>
      <c r="B81" s="10" t="s">
        <v>85</v>
      </c>
      <c r="C81" s="8">
        <v>12</v>
      </c>
      <c r="D81" s="9" t="s">
        <v>133</v>
      </c>
      <c r="E81" s="10" t="s">
        <v>213</v>
      </c>
      <c r="F81" s="11" t="s">
        <v>234</v>
      </c>
      <c r="G81" s="9" t="s">
        <v>337</v>
      </c>
      <c r="H81" s="21" t="s">
        <v>356</v>
      </c>
      <c r="I81" s="4"/>
      <c r="J81" s="4"/>
      <c r="K81" s="4"/>
      <c r="L81" s="4"/>
      <c r="M81" s="4"/>
    </row>
    <row r="82" spans="1:13" s="2" customFormat="1">
      <c r="A82" s="15">
        <f>ROW(A82)-ROW($A$6)</f>
        <v>76</v>
      </c>
      <c r="B82" s="13" t="s">
        <v>86</v>
      </c>
      <c r="C82" s="15">
        <v>3</v>
      </c>
      <c r="D82" s="12">
        <v>2</v>
      </c>
      <c r="E82" s="13" t="s">
        <v>214</v>
      </c>
      <c r="F82" s="14" t="s">
        <v>258</v>
      </c>
      <c r="G82" s="12" t="s">
        <v>338</v>
      </c>
      <c r="H82" s="22" t="s">
        <v>380</v>
      </c>
      <c r="I82" s="4"/>
      <c r="J82" s="4"/>
      <c r="K82" s="4"/>
      <c r="L82" s="4"/>
      <c r="M82" s="4"/>
    </row>
    <row r="83" spans="1:13" s="2" customFormat="1">
      <c r="A83" s="8">
        <f>ROW(A83)-ROW($A$6)</f>
        <v>77</v>
      </c>
      <c r="B83" s="10" t="s">
        <v>87</v>
      </c>
      <c r="C83" s="8">
        <v>2</v>
      </c>
      <c r="D83" s="9">
        <v>56</v>
      </c>
      <c r="E83" s="10" t="s">
        <v>215</v>
      </c>
      <c r="F83" s="11" t="s">
        <v>232</v>
      </c>
      <c r="G83" s="9" t="s">
        <v>339</v>
      </c>
      <c r="H83" s="21" t="s">
        <v>381</v>
      </c>
      <c r="I83" s="4"/>
      <c r="J83" s="4"/>
      <c r="K83" s="4"/>
      <c r="L83" s="4"/>
      <c r="M83" s="4"/>
    </row>
    <row r="84" spans="1:13" s="2" customFormat="1">
      <c r="A84" s="15">
        <f>ROW(A84)-ROW($A$6)</f>
        <v>78</v>
      </c>
      <c r="B84" s="13" t="s">
        <v>88</v>
      </c>
      <c r="C84" s="15">
        <v>1</v>
      </c>
      <c r="D84" s="12" t="s">
        <v>140</v>
      </c>
      <c r="E84" s="13" t="s">
        <v>216</v>
      </c>
      <c r="F84" s="14" t="s">
        <v>259</v>
      </c>
      <c r="G84" s="12" t="s">
        <v>340</v>
      </c>
      <c r="H84" s="22" t="s">
        <v>382</v>
      </c>
      <c r="I84" s="4"/>
      <c r="J84" s="4"/>
      <c r="K84" s="4"/>
      <c r="L84" s="4"/>
      <c r="M84" s="4"/>
    </row>
    <row r="85" spans="1:13" s="2" customFormat="1">
      <c r="A85" s="8">
        <f>ROW(A85)-ROW($A$6)</f>
        <v>79</v>
      </c>
      <c r="B85" s="10" t="s">
        <v>89</v>
      </c>
      <c r="C85" s="8">
        <v>1</v>
      </c>
      <c r="D85" s="9" t="s">
        <v>141</v>
      </c>
      <c r="E85" s="10">
        <v>760390014</v>
      </c>
      <c r="F85" s="11" t="s">
        <v>233</v>
      </c>
      <c r="G85" s="9" t="s">
        <v>341</v>
      </c>
      <c r="H85" s="21" t="s">
        <v>383</v>
      </c>
      <c r="I85" s="4"/>
      <c r="J85" s="4"/>
      <c r="K85" s="4"/>
      <c r="L85" s="4"/>
      <c r="M85" s="4"/>
    </row>
    <row r="86" spans="1:13" s="2" customFormat="1" ht="25.5">
      <c r="A86" s="15">
        <f>ROW(A86)-ROW($A$6)</f>
        <v>80</v>
      </c>
      <c r="B86" s="13" t="s">
        <v>90</v>
      </c>
      <c r="C86" s="15">
        <v>3</v>
      </c>
      <c r="D86" s="12"/>
      <c r="E86" s="13" t="s">
        <v>217</v>
      </c>
      <c r="F86" s="14" t="s">
        <v>260</v>
      </c>
      <c r="G86" s="12" t="s">
        <v>342</v>
      </c>
      <c r="H86" s="22" t="s">
        <v>384</v>
      </c>
      <c r="I86" s="4"/>
      <c r="J86" s="4"/>
      <c r="K86" s="4"/>
      <c r="L86" s="4"/>
      <c r="M86" s="4"/>
    </row>
    <row r="87" spans="1:13" s="2" customFormat="1" ht="51">
      <c r="A87" s="8">
        <f>ROW(A87)-ROW($A$6)</f>
        <v>81</v>
      </c>
      <c r="B87" s="10" t="s">
        <v>91</v>
      </c>
      <c r="C87" s="8">
        <v>10</v>
      </c>
      <c r="D87" s="9"/>
      <c r="E87" s="10">
        <v>5000</v>
      </c>
      <c r="F87" s="11" t="s">
        <v>261</v>
      </c>
      <c r="G87" s="9" t="s">
        <v>343</v>
      </c>
      <c r="H87" s="21" t="s">
        <v>385</v>
      </c>
      <c r="I87" s="4"/>
      <c r="J87" s="4"/>
      <c r="K87" s="4"/>
      <c r="L87" s="4"/>
      <c r="M87" s="4"/>
    </row>
    <row r="88" spans="1:13" s="2" customFormat="1" ht="25.5">
      <c r="A88" s="15">
        <f>ROW(A88)-ROW($A$6)</f>
        <v>82</v>
      </c>
      <c r="B88" s="13" t="s">
        <v>92</v>
      </c>
      <c r="C88" s="15">
        <v>2</v>
      </c>
      <c r="D88" s="12"/>
      <c r="E88" s="13">
        <v>5001</v>
      </c>
      <c r="F88" s="14" t="s">
        <v>261</v>
      </c>
      <c r="G88" s="12" t="s">
        <v>344</v>
      </c>
      <c r="H88" s="22" t="s">
        <v>386</v>
      </c>
      <c r="I88" s="4"/>
      <c r="J88" s="4"/>
      <c r="K88" s="4"/>
      <c r="L88" s="4"/>
      <c r="M88" s="4"/>
    </row>
    <row r="89" spans="1:13" s="2" customFormat="1" ht="38.25">
      <c r="A89" s="8">
        <f>ROW(A89)-ROW($A$6)</f>
        <v>83</v>
      </c>
      <c r="B89" s="10" t="s">
        <v>93</v>
      </c>
      <c r="C89" s="8">
        <v>10</v>
      </c>
      <c r="D89" s="9"/>
      <c r="E89" s="10" t="s">
        <v>218</v>
      </c>
      <c r="F89" s="11" t="s">
        <v>262</v>
      </c>
      <c r="G89" s="9" t="s">
        <v>345</v>
      </c>
      <c r="H89" s="21" t="s">
        <v>387</v>
      </c>
      <c r="I89" s="4"/>
      <c r="J89" s="4"/>
      <c r="K89" s="4"/>
      <c r="L89" s="4"/>
      <c r="M89" s="4"/>
    </row>
    <row r="90" spans="1:13" s="2" customFormat="1">
      <c r="A90" s="15">
        <f>ROW(A90)-ROW($A$6)</f>
        <v>84</v>
      </c>
      <c r="B90" s="13" t="s">
        <v>94</v>
      </c>
      <c r="C90" s="15">
        <v>3</v>
      </c>
      <c r="D90" s="12"/>
      <c r="E90" s="13" t="s">
        <v>219</v>
      </c>
      <c r="F90" s="14" t="s">
        <v>262</v>
      </c>
      <c r="G90" s="12" t="s">
        <v>219</v>
      </c>
      <c r="H90" s="22" t="s">
        <v>388</v>
      </c>
      <c r="I90" s="4"/>
      <c r="J90" s="4"/>
      <c r="K90" s="4"/>
      <c r="L90" s="4"/>
      <c r="M90" s="4"/>
    </row>
    <row r="91" spans="1:13" s="2" customFormat="1">
      <c r="A91" s="8">
        <f>ROW(A91)-ROW($A$6)</f>
        <v>85</v>
      </c>
      <c r="B91" s="10" t="s">
        <v>95</v>
      </c>
      <c r="C91" s="8">
        <v>2</v>
      </c>
      <c r="D91" s="9"/>
      <c r="E91" s="10" t="s">
        <v>220</v>
      </c>
      <c r="F91" s="11" t="s">
        <v>262</v>
      </c>
      <c r="G91" s="9" t="s">
        <v>346</v>
      </c>
      <c r="H91" s="21" t="s">
        <v>389</v>
      </c>
      <c r="I91" s="4"/>
      <c r="J91" s="4"/>
      <c r="K91" s="4"/>
      <c r="L91" s="4"/>
      <c r="M91" s="4"/>
    </row>
    <row r="92" spans="1:13" s="2" customFormat="1">
      <c r="A92" s="15">
        <f>ROW(A92)-ROW($A$6)</f>
        <v>86</v>
      </c>
      <c r="B92" s="13" t="s">
        <v>96</v>
      </c>
      <c r="C92" s="15">
        <v>2</v>
      </c>
      <c r="D92" s="12"/>
      <c r="E92" s="13" t="s">
        <v>221</v>
      </c>
      <c r="F92" s="14" t="s">
        <v>262</v>
      </c>
      <c r="G92" s="12" t="s">
        <v>347</v>
      </c>
      <c r="H92" s="22" t="s">
        <v>390</v>
      </c>
      <c r="I92" s="4"/>
      <c r="J92" s="4"/>
      <c r="K92" s="4"/>
      <c r="L92" s="4"/>
      <c r="M92" s="4"/>
    </row>
    <row r="93" spans="1:13" s="2" customFormat="1" ht="25.5">
      <c r="A93" s="8">
        <f>ROW(A93)-ROW($A$6)</f>
        <v>87</v>
      </c>
      <c r="B93" s="10" t="s">
        <v>97</v>
      </c>
      <c r="C93" s="8">
        <v>2</v>
      </c>
      <c r="D93" s="9"/>
      <c r="E93" s="10" t="s">
        <v>222</v>
      </c>
      <c r="F93" s="11" t="s">
        <v>262</v>
      </c>
      <c r="G93" s="9" t="s">
        <v>348</v>
      </c>
      <c r="H93" s="21" t="s">
        <v>391</v>
      </c>
      <c r="I93" s="4"/>
      <c r="J93" s="4"/>
      <c r="K93" s="4"/>
      <c r="L93" s="4"/>
      <c r="M93" s="4"/>
    </row>
    <row r="94" spans="1:13" s="2" customFormat="1" ht="25.5">
      <c r="A94" s="15">
        <f>ROW(A94)-ROW($A$6)</f>
        <v>88</v>
      </c>
      <c r="B94" s="13" t="s">
        <v>98</v>
      </c>
      <c r="C94" s="15">
        <v>1</v>
      </c>
      <c r="D94" s="12"/>
      <c r="E94" s="13" t="s">
        <v>223</v>
      </c>
      <c r="F94" s="14" t="s">
        <v>262</v>
      </c>
      <c r="G94" s="12" t="s">
        <v>349</v>
      </c>
      <c r="H94" s="22" t="s">
        <v>392</v>
      </c>
      <c r="I94" s="4"/>
      <c r="J94" s="4"/>
      <c r="K94" s="4"/>
      <c r="L94" s="4"/>
      <c r="M94" s="4"/>
    </row>
    <row r="95" spans="1:13" s="2" customFormat="1">
      <c r="A95" s="8">
        <f>ROW(A95)-ROW($A$6)</f>
        <v>89</v>
      </c>
      <c r="B95" s="10" t="s">
        <v>99</v>
      </c>
      <c r="C95" s="8">
        <v>1</v>
      </c>
      <c r="D95" s="9"/>
      <c r="E95" s="10" t="s">
        <v>224</v>
      </c>
      <c r="F95" s="11" t="s">
        <v>262</v>
      </c>
      <c r="G95" s="9" t="s">
        <v>350</v>
      </c>
      <c r="H95" s="21" t="s">
        <v>393</v>
      </c>
      <c r="I95" s="4"/>
      <c r="J95" s="4"/>
      <c r="K95" s="4"/>
      <c r="L95" s="4"/>
      <c r="M95" s="4"/>
    </row>
    <row r="96" spans="1:13" s="2" customFormat="1" ht="25.5">
      <c r="A96" s="15">
        <f>ROW(A96)-ROW($A$6)</f>
        <v>90</v>
      </c>
      <c r="B96" s="13" t="s">
        <v>100</v>
      </c>
      <c r="C96" s="15">
        <v>2</v>
      </c>
      <c r="D96" s="12"/>
      <c r="E96" s="13" t="s">
        <v>225</v>
      </c>
      <c r="F96" s="14" t="s">
        <v>262</v>
      </c>
      <c r="G96" s="12" t="s">
        <v>351</v>
      </c>
      <c r="H96" s="22" t="s">
        <v>394</v>
      </c>
      <c r="I96" s="4"/>
      <c r="J96" s="4"/>
      <c r="K96" s="4"/>
      <c r="L96" s="4"/>
      <c r="M96" s="4"/>
    </row>
    <row r="97" spans="1:13" s="2" customFormat="1" ht="25.5">
      <c r="A97" s="8">
        <f>ROW(A97)-ROW($A$6)</f>
        <v>91</v>
      </c>
      <c r="B97" s="10" t="s">
        <v>101</v>
      </c>
      <c r="C97" s="8">
        <v>1</v>
      </c>
      <c r="D97" s="9"/>
      <c r="E97" s="10" t="s">
        <v>226</v>
      </c>
      <c r="F97" s="11" t="s">
        <v>262</v>
      </c>
      <c r="G97" s="9" t="s">
        <v>351</v>
      </c>
      <c r="H97" s="21" t="s">
        <v>394</v>
      </c>
      <c r="I97" s="4"/>
      <c r="J97" s="4"/>
      <c r="K97" s="4"/>
      <c r="L97" s="4"/>
      <c r="M97" s="4"/>
    </row>
    <row r="98" spans="1:13" ht="16.5" customHeight="1">
      <c r="B98" s="18"/>
      <c r="C98" s="7"/>
      <c r="E98" s="6"/>
      <c r="F98" s="7"/>
    </row>
  </sheetData>
  <phoneticPr fontId="0" type="noConversion"/>
  <conditionalFormatting sqref="F7:F8">
    <cfRule type="containsText" dxfId="45" priority="46" stopIfTrue="1" operator="containsText" text=", ">
      <formula>NOT(ISERROR(SEARCH(", ",F7)))</formula>
    </cfRule>
  </conditionalFormatting>
  <conditionalFormatting sqref="F9:F10">
    <cfRule type="containsText" dxfId="44" priority="45" stopIfTrue="1" operator="containsText" text=", ">
      <formula>NOT(ISERROR(SEARCH(", ",F9)))</formula>
    </cfRule>
  </conditionalFormatting>
  <conditionalFormatting sqref="F11:F12">
    <cfRule type="containsText" dxfId="43" priority="44" stopIfTrue="1" operator="containsText" text=", ">
      <formula>NOT(ISERROR(SEARCH(", ",F11)))</formula>
    </cfRule>
  </conditionalFormatting>
  <conditionalFormatting sqref="F13:F14">
    <cfRule type="containsText" dxfId="42" priority="43" stopIfTrue="1" operator="containsText" text=", ">
      <formula>NOT(ISERROR(SEARCH(", ",F13)))</formula>
    </cfRule>
  </conditionalFormatting>
  <conditionalFormatting sqref="F15:F16">
    <cfRule type="containsText" dxfId="41" priority="42" stopIfTrue="1" operator="containsText" text=", ">
      <formula>NOT(ISERROR(SEARCH(", ",F15)))</formula>
    </cfRule>
  </conditionalFormatting>
  <conditionalFormatting sqref="F17:F18">
    <cfRule type="containsText" dxfId="40" priority="41" stopIfTrue="1" operator="containsText" text=", ">
      <formula>NOT(ISERROR(SEARCH(", ",F17)))</formula>
    </cfRule>
  </conditionalFormatting>
  <conditionalFormatting sqref="F19:F20">
    <cfRule type="containsText" dxfId="39" priority="40" stopIfTrue="1" operator="containsText" text=", ">
      <formula>NOT(ISERROR(SEARCH(", ",F19)))</formula>
    </cfRule>
  </conditionalFormatting>
  <conditionalFormatting sqref="F21:F22">
    <cfRule type="containsText" dxfId="38" priority="39" stopIfTrue="1" operator="containsText" text=", ">
      <formula>NOT(ISERROR(SEARCH(", ",F21)))</formula>
    </cfRule>
  </conditionalFormatting>
  <conditionalFormatting sqref="F23:F24">
    <cfRule type="containsText" dxfId="37" priority="38" stopIfTrue="1" operator="containsText" text=", ">
      <formula>NOT(ISERROR(SEARCH(", ",F23)))</formula>
    </cfRule>
  </conditionalFormatting>
  <conditionalFormatting sqref="F25:F26">
    <cfRule type="containsText" dxfId="36" priority="37" stopIfTrue="1" operator="containsText" text=", ">
      <formula>NOT(ISERROR(SEARCH(", ",F25)))</formula>
    </cfRule>
  </conditionalFormatting>
  <conditionalFormatting sqref="F27:F28">
    <cfRule type="containsText" dxfId="35" priority="36" stopIfTrue="1" operator="containsText" text=", ">
      <formula>NOT(ISERROR(SEARCH(", ",F27)))</formula>
    </cfRule>
  </conditionalFormatting>
  <conditionalFormatting sqref="F29:F30">
    <cfRule type="containsText" dxfId="34" priority="35" stopIfTrue="1" operator="containsText" text=", ">
      <formula>NOT(ISERROR(SEARCH(", ",F29)))</formula>
    </cfRule>
  </conditionalFormatting>
  <conditionalFormatting sqref="F31:F32">
    <cfRule type="containsText" dxfId="33" priority="34" stopIfTrue="1" operator="containsText" text=", ">
      <formula>NOT(ISERROR(SEARCH(", ",F31)))</formula>
    </cfRule>
  </conditionalFormatting>
  <conditionalFormatting sqref="F33:F34">
    <cfRule type="containsText" dxfId="32" priority="33" stopIfTrue="1" operator="containsText" text=", ">
      <formula>NOT(ISERROR(SEARCH(", ",F33)))</formula>
    </cfRule>
  </conditionalFormatting>
  <conditionalFormatting sqref="F35:F36">
    <cfRule type="containsText" dxfId="31" priority="32" stopIfTrue="1" operator="containsText" text=", ">
      <formula>NOT(ISERROR(SEARCH(", ",F35)))</formula>
    </cfRule>
  </conditionalFormatting>
  <conditionalFormatting sqref="F37:F38">
    <cfRule type="containsText" dxfId="30" priority="31" stopIfTrue="1" operator="containsText" text=", ">
      <formula>NOT(ISERROR(SEARCH(", ",F37)))</formula>
    </cfRule>
  </conditionalFormatting>
  <conditionalFormatting sqref="F39:F40">
    <cfRule type="containsText" dxfId="29" priority="30" stopIfTrue="1" operator="containsText" text=", ">
      <formula>NOT(ISERROR(SEARCH(", ",F39)))</formula>
    </cfRule>
  </conditionalFormatting>
  <conditionalFormatting sqref="F41:F42">
    <cfRule type="containsText" dxfId="28" priority="29" stopIfTrue="1" operator="containsText" text=", ">
      <formula>NOT(ISERROR(SEARCH(", ",F41)))</formula>
    </cfRule>
  </conditionalFormatting>
  <conditionalFormatting sqref="F43:F44">
    <cfRule type="containsText" dxfId="27" priority="28" stopIfTrue="1" operator="containsText" text=", ">
      <formula>NOT(ISERROR(SEARCH(", ",F43)))</formula>
    </cfRule>
  </conditionalFormatting>
  <conditionalFormatting sqref="F45:F46">
    <cfRule type="containsText" dxfId="26" priority="27" stopIfTrue="1" operator="containsText" text=", ">
      <formula>NOT(ISERROR(SEARCH(", ",F45)))</formula>
    </cfRule>
  </conditionalFormatting>
  <conditionalFormatting sqref="F47:F48">
    <cfRule type="containsText" dxfId="25" priority="26" stopIfTrue="1" operator="containsText" text=", ">
      <formula>NOT(ISERROR(SEARCH(", ",F47)))</formula>
    </cfRule>
  </conditionalFormatting>
  <conditionalFormatting sqref="F49:F50">
    <cfRule type="containsText" dxfId="24" priority="25" stopIfTrue="1" operator="containsText" text=", ">
      <formula>NOT(ISERROR(SEARCH(", ",F49)))</formula>
    </cfRule>
  </conditionalFormatting>
  <conditionalFormatting sqref="F51:F52">
    <cfRule type="containsText" dxfId="23" priority="24" stopIfTrue="1" operator="containsText" text=", ">
      <formula>NOT(ISERROR(SEARCH(", ",F51)))</formula>
    </cfRule>
  </conditionalFormatting>
  <conditionalFormatting sqref="F53:F54">
    <cfRule type="containsText" dxfId="22" priority="23" stopIfTrue="1" operator="containsText" text=", ">
      <formula>NOT(ISERROR(SEARCH(", ",F53)))</formula>
    </cfRule>
  </conditionalFormatting>
  <conditionalFormatting sqref="F55:F56">
    <cfRule type="containsText" dxfId="21" priority="22" stopIfTrue="1" operator="containsText" text=", ">
      <formula>NOT(ISERROR(SEARCH(", ",F55)))</formula>
    </cfRule>
  </conditionalFormatting>
  <conditionalFormatting sqref="F57:F58">
    <cfRule type="containsText" dxfId="20" priority="21" stopIfTrue="1" operator="containsText" text=", ">
      <formula>NOT(ISERROR(SEARCH(", ",F57)))</formula>
    </cfRule>
  </conditionalFormatting>
  <conditionalFormatting sqref="F59:F60">
    <cfRule type="containsText" dxfId="19" priority="20" stopIfTrue="1" operator="containsText" text=", ">
      <formula>NOT(ISERROR(SEARCH(", ",F59)))</formula>
    </cfRule>
  </conditionalFormatting>
  <conditionalFormatting sqref="F61:F62">
    <cfRule type="containsText" dxfId="18" priority="19" stopIfTrue="1" operator="containsText" text=", ">
      <formula>NOT(ISERROR(SEARCH(", ",F61)))</formula>
    </cfRule>
  </conditionalFormatting>
  <conditionalFormatting sqref="F63:F64">
    <cfRule type="containsText" dxfId="17" priority="18" stopIfTrue="1" operator="containsText" text=", ">
      <formula>NOT(ISERROR(SEARCH(", ",F63)))</formula>
    </cfRule>
  </conditionalFormatting>
  <conditionalFormatting sqref="F65:F66">
    <cfRule type="containsText" dxfId="16" priority="17" stopIfTrue="1" operator="containsText" text=", ">
      <formula>NOT(ISERROR(SEARCH(", ",F65)))</formula>
    </cfRule>
  </conditionalFormatting>
  <conditionalFormatting sqref="F67:F68">
    <cfRule type="containsText" dxfId="15" priority="16" stopIfTrue="1" operator="containsText" text=", ">
      <formula>NOT(ISERROR(SEARCH(", ",F67)))</formula>
    </cfRule>
  </conditionalFormatting>
  <conditionalFormatting sqref="F69:F70">
    <cfRule type="containsText" dxfId="14" priority="15" stopIfTrue="1" operator="containsText" text=", ">
      <formula>NOT(ISERROR(SEARCH(", ",F69)))</formula>
    </cfRule>
  </conditionalFormatting>
  <conditionalFormatting sqref="F71:F72">
    <cfRule type="containsText" dxfId="13" priority="14" stopIfTrue="1" operator="containsText" text=", ">
      <formula>NOT(ISERROR(SEARCH(", ",F71)))</formula>
    </cfRule>
  </conditionalFormatting>
  <conditionalFormatting sqref="F73:F74">
    <cfRule type="containsText" dxfId="12" priority="13" stopIfTrue="1" operator="containsText" text=", ">
      <formula>NOT(ISERROR(SEARCH(", ",F73)))</formula>
    </cfRule>
  </conditionalFormatting>
  <conditionalFormatting sqref="F75:F76">
    <cfRule type="containsText" dxfId="11" priority="12" stopIfTrue="1" operator="containsText" text=", ">
      <formula>NOT(ISERROR(SEARCH(", ",F75)))</formula>
    </cfRule>
  </conditionalFormatting>
  <conditionalFormatting sqref="F77:F78">
    <cfRule type="containsText" dxfId="10" priority="11" stopIfTrue="1" operator="containsText" text=", ">
      <formula>NOT(ISERROR(SEARCH(", ",F77)))</formula>
    </cfRule>
  </conditionalFormatting>
  <conditionalFormatting sqref="F79:F80">
    <cfRule type="containsText" dxfId="9" priority="10" stopIfTrue="1" operator="containsText" text=", ">
      <formula>NOT(ISERROR(SEARCH(", ",F79)))</formula>
    </cfRule>
  </conditionalFormatting>
  <conditionalFormatting sqref="F81:F82">
    <cfRule type="containsText" dxfId="8" priority="9" stopIfTrue="1" operator="containsText" text=", ">
      <formula>NOT(ISERROR(SEARCH(", ",F81)))</formula>
    </cfRule>
  </conditionalFormatting>
  <conditionalFormatting sqref="F83:F84">
    <cfRule type="containsText" dxfId="7" priority="8" stopIfTrue="1" operator="containsText" text=", ">
      <formula>NOT(ISERROR(SEARCH(", ",F83)))</formula>
    </cfRule>
  </conditionalFormatting>
  <conditionalFormatting sqref="F85:F86">
    <cfRule type="containsText" dxfId="6" priority="7" stopIfTrue="1" operator="containsText" text=", ">
      <formula>NOT(ISERROR(SEARCH(", ",F85)))</formula>
    </cfRule>
  </conditionalFormatting>
  <conditionalFormatting sqref="F87:F88">
    <cfRule type="containsText" dxfId="5" priority="6" stopIfTrue="1" operator="containsText" text=", ">
      <formula>NOT(ISERROR(SEARCH(", ",F87)))</formula>
    </cfRule>
  </conditionalFormatting>
  <conditionalFormatting sqref="F89:F90">
    <cfRule type="containsText" dxfId="4" priority="5" stopIfTrue="1" operator="containsText" text=", ">
      <formula>NOT(ISERROR(SEARCH(", ",F89)))</formula>
    </cfRule>
  </conditionalFormatting>
  <conditionalFormatting sqref="F91:F92">
    <cfRule type="containsText" dxfId="3" priority="4" stopIfTrue="1" operator="containsText" text=", ">
      <formula>NOT(ISERROR(SEARCH(", ",F91)))</formula>
    </cfRule>
  </conditionalFormatting>
  <conditionalFormatting sqref="F93:F94">
    <cfRule type="containsText" dxfId="2" priority="3" stopIfTrue="1" operator="containsText" text=", ">
      <formula>NOT(ISERROR(SEARCH(", ",F93)))</formula>
    </cfRule>
  </conditionalFormatting>
  <conditionalFormatting sqref="F95:F96">
    <cfRule type="containsText" dxfId="1" priority="2" stopIfTrue="1" operator="containsText" text=", ">
      <formula>NOT(ISERROR(SEARCH(", ",F95)))</formula>
    </cfRule>
  </conditionalFormatting>
  <conditionalFormatting sqref="F97">
    <cfRule type="containsText" dxfId="0" priority="1" stopIfTrue="1" operator="containsText" text=", ">
      <formula>NOT(ISERROR(SEARCH(", ",F97)))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Brent McDonald</cp:lastModifiedBy>
  <cp:lastPrinted>2008-09-09T17:29:39Z</cp:lastPrinted>
  <dcterms:created xsi:type="dcterms:W3CDTF">2000-10-27T00:30:29Z</dcterms:created>
  <dcterms:modified xsi:type="dcterms:W3CDTF">2024-10-28T19:54:27Z</dcterms:modified>
</cp:coreProperties>
</file>